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q_ExportCatalog" sheetId="1" r:id="rId1"/>
  </sheets>
  <definedNames>
    <definedName name="q_ExportCatalog">q_ExportCatalog!$A$1:$V$94</definedName>
  </definedNames>
  <calcPr calcId="125725"/>
</workbook>
</file>

<file path=xl/calcChain.xml><?xml version="1.0" encoding="utf-8"?>
<calcChain xmlns="http://schemas.openxmlformats.org/spreadsheetml/2006/main">
  <c r="L94" i="1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W72"/>
  <c r="W63"/>
  <c r="W59"/>
  <c r="U94"/>
  <c r="U92"/>
  <c r="U91"/>
  <c r="U89"/>
  <c r="U87"/>
  <c r="U86"/>
  <c r="U83"/>
  <c r="U81"/>
  <c r="U80"/>
  <c r="U79"/>
  <c r="U78"/>
  <c r="U77"/>
  <c r="U76"/>
  <c r="U75"/>
  <c r="U74"/>
  <c r="U72"/>
  <c r="U71"/>
  <c r="U69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6"/>
  <c r="U44"/>
  <c r="U43"/>
  <c r="U42"/>
  <c r="U37"/>
  <c r="U36"/>
  <c r="U35"/>
  <c r="U31"/>
  <c r="U30"/>
  <c r="U28"/>
  <c r="U27"/>
  <c r="U24"/>
  <c r="U22"/>
  <c r="U21"/>
  <c r="U20"/>
  <c r="U19"/>
  <c r="U18"/>
  <c r="U17"/>
  <c r="U16"/>
  <c r="U15"/>
  <c r="U14"/>
  <c r="U13"/>
  <c r="U11"/>
  <c r="U10"/>
  <c r="U9"/>
  <c r="U8"/>
  <c r="U7"/>
  <c r="U6"/>
  <c r="U5"/>
  <c r="U4"/>
  <c r="U3"/>
  <c r="U2"/>
  <c r="S94"/>
  <c r="S93"/>
  <c r="S91"/>
  <c r="S90"/>
  <c r="S89"/>
  <c r="S88"/>
  <c r="S87"/>
  <c r="S86"/>
  <c r="S85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<sst xmlns="http://schemas.openxmlformats.org/spreadsheetml/2006/main" count="1121" uniqueCount="441">
  <si>
    <t>ID</t>
  </si>
  <si>
    <t>Address</t>
  </si>
  <si>
    <t>Parcel ID</t>
  </si>
  <si>
    <t>Site Name</t>
  </si>
  <si>
    <t>TOD RFQ Site .</t>
  </si>
  <si>
    <t>GIS ID</t>
  </si>
  <si>
    <t>Owner</t>
  </si>
  <si>
    <t>Title</t>
  </si>
  <si>
    <t>Project Head</t>
  </si>
  <si>
    <t>Summary</t>
  </si>
  <si>
    <t>Recommendations</t>
  </si>
  <si>
    <t>Next Phase</t>
  </si>
  <si>
    <t>E-Copy</t>
  </si>
  <si>
    <t>Related Reports</t>
  </si>
  <si>
    <t>E-Copy Related</t>
  </si>
  <si>
    <t>SummaryLINK</t>
  </si>
  <si>
    <t>E-CopyLINK</t>
  </si>
  <si>
    <t>E-CopyRelatedLINK</t>
  </si>
  <si>
    <t>1 King Place</t>
  </si>
  <si>
    <t>Former Meriden Wallingford Hospital</t>
  </si>
  <si>
    <t>City of Meriden</t>
  </si>
  <si>
    <t>Phase I Environmental Site Assessment (DRAFT)</t>
  </si>
  <si>
    <t>VHB Inc.</t>
  </si>
  <si>
    <t>..\Summaries\ESA_Draft_Report_Summary_(1_King_Place).docx</t>
  </si>
  <si>
    <t>Phase II Site Investigation, Dye Test and Ground Penetrating Radar Survey</t>
  </si>
  <si>
    <t>Phase II</t>
  </si>
  <si>
    <t>Yes</t>
  </si>
  <si>
    <t>http://gis.meridenct.gov/website/vault/economicdevelopment/brownfields/Summaries/ESA_Draft_Report_Summary_(1_King_Place).pdf</t>
  </si>
  <si>
    <t>104 Butler Street</t>
  </si>
  <si>
    <t>0110-0049-0003-0036</t>
  </si>
  <si>
    <t>Factory H Site</t>
  </si>
  <si>
    <t>City Of Meriden</t>
  </si>
  <si>
    <t>Interim Remedial Action Plan</t>
  </si>
  <si>
    <t>AECOM</t>
  </si>
  <si>
    <t>Summaries\Interim_Remedial_Action_Plan_Report_Summary_(104_Butler).docx</t>
  </si>
  <si>
    <t>N/A</t>
  </si>
  <si>
    <t>77 Cooper and 104 Butler (See Previous Reports Section)</t>
  </si>
  <si>
    <t>Related</t>
  </si>
  <si>
    <t>http://gis.meridenct.gov/website/vault/economicdevelopment/brownfields/Summaries/Interim_Remedial_Action_Plan_Report_Summary_(104_Butler).pdf</t>
  </si>
  <si>
    <t>Environmental Condition Assessment Form</t>
  </si>
  <si>
    <t>City of Meriden/State of CT</t>
  </si>
  <si>
    <t>Summaries\ECAF_Summary_(104_Butler_Street).docx</t>
  </si>
  <si>
    <t>77 Cooper and 104 Butler (See Documentation Section)</t>
  </si>
  <si>
    <t>http://gis.meridenct.gov/website/vault/economicdevelopment/brownfields/Summaries/ECAF_Summary_(104_Butler_Street).pdf</t>
  </si>
  <si>
    <t>11 Crown Street</t>
  </si>
  <si>
    <t>Record Journal</t>
  </si>
  <si>
    <t>Record Journal Publishing Co.</t>
  </si>
  <si>
    <t>Phase I ESA</t>
  </si>
  <si>
    <t>Lenard Engineering Inc.</t>
  </si>
  <si>
    <t>Summaries\ESA_Report_Summary_(11_Crown_Street_[Jun.2013]).docx</t>
  </si>
  <si>
    <t>Phase II ESA, Building Material Survey, and licensed cleanup of drums</t>
  </si>
  <si>
    <t>http://gis.meridenct.gov/website/vault/economicdevelopment/brownfields/Summaries/ESA_Report_Summary_(11_Crown_Street_[Jun.2013]).pdf</t>
  </si>
  <si>
    <t>Phase II ESA and Draft HM Building survey</t>
  </si>
  <si>
    <t>Tighe &amp; Bond</t>
  </si>
  <si>
    <t>Summaries\ESA_Report_Summary_(11_Crown_Street[Nov.2013]).docx</t>
  </si>
  <si>
    <t>Phase III ESA, additional evaluations, further delineation, and additional borings</t>
  </si>
  <si>
    <t>Phase III</t>
  </si>
  <si>
    <t>Draft HBMI</t>
  </si>
  <si>
    <t>http://gis.meridenct.gov/website/vault/economicdevelopment/brownfields/Summaries/ESA_Report_Summary_(11_Crown_Street[Nov.2013]).pdf</t>
  </si>
  <si>
    <t>Phase III Environmental Site Assessment</t>
  </si>
  <si>
    <t>..\Summaries\ESA_Report_Summary_(11_Crown_Street).docx</t>
  </si>
  <si>
    <t>A Remedial Action Plan be deveoped</t>
  </si>
  <si>
    <t>http://gis.meridenct.gov/website/vault/economicdevelopment/brownfields/Summaries/ESA_Report_Summary_(11_Crown_Street).pdf</t>
  </si>
  <si>
    <t>Hazardous Building Material Report</t>
  </si>
  <si>
    <t>..\Summaries\HBMI_Report_Summary_(11_Crown_Street).docx</t>
  </si>
  <si>
    <t>Additional Investigation</t>
  </si>
  <si>
    <t>http://gis.meridenct.gov/website/vault/economicdevelopment/brownfields/Summaries/HBMI_Report_Summary_(11_Crown_Street).pdf</t>
  </si>
  <si>
    <t>ABC Application Form</t>
  </si>
  <si>
    <t>State of Connecticut DECD</t>
  </si>
  <si>
    <t>http://gis.meridenct.gov/website/vault/economicdevelopment/brownfields/Summaries/N/A</t>
  </si>
  <si>
    <t>ABC Approval Letter</t>
  </si>
  <si>
    <t>116 Cook &amp; 85 Cooper Street</t>
  </si>
  <si>
    <t>116 Cook Ave &amp; Cooper Lot</t>
  </si>
  <si>
    <t>Quality Assurance Project Plan</t>
  </si>
  <si>
    <t>..\Summaries\QAPP_Report_Summary_(116_Cook_&amp;_85_Cooper_Street).docx</t>
  </si>
  <si>
    <t>http://gis.meridenct.gov/website/vault/economicdevelopment/brownfields/Summaries/QAPP_Report_Summary_(116_Cook_&amp;_85_Cooper_Street).pdf</t>
  </si>
  <si>
    <t>116 Cook Avenue</t>
  </si>
  <si>
    <t>116 Cook Ave</t>
  </si>
  <si>
    <t>Presentation to Council/Real Estate Appraisal</t>
  </si>
  <si>
    <t>John W. Nitz &amp; Associates, LLC</t>
  </si>
  <si>
    <t>Summaries\Real_Estate_Appraisal_Report_Summary_(116_Cook_Avenue).docx</t>
  </si>
  <si>
    <t>No</t>
  </si>
  <si>
    <t>http://gis.meridenct.gov/website/vault/economicdevelopment/brownfields/Summaries/Real_Estate_Appraisal_Report_Summary_(116_Cook_Avenue).pdf</t>
  </si>
  <si>
    <t>Phase I Environmental Site Assessment</t>
  </si>
  <si>
    <t>Summaries\ESA_Report_Summary_(116_Cook_Ave_[2009]).docx</t>
  </si>
  <si>
    <t>Phase II to assess presence or absence of contamination</t>
  </si>
  <si>
    <t>http://gis.meridenct.gov/website/vault/economicdevelopment/brownfields/Summaries/ESA_Report_Summary_(116_Cook_Ave_[2009]).pdf</t>
  </si>
  <si>
    <t>Phase III Appendix E: Lab Data</t>
  </si>
  <si>
    <t>TestAmerica Laboratories, Inc.</t>
  </si>
  <si>
    <t>Appendix E: Lab Data</t>
  </si>
  <si>
    <t>Phase II Environmental Site Assessment</t>
  </si>
  <si>
    <t>Summaries\ESA_Report_Summary_(116_Cook_Ave_[2011]).docx</t>
  </si>
  <si>
    <t>Phase III to evaluate the source and extent of environmental impacts</t>
  </si>
  <si>
    <t>http://gis.meridenct.gov/website/vault/economicdevelopment/brownfields/Summaries/ESA_Report_Summary_(116_Cook_Ave_[2011]).pdf</t>
  </si>
  <si>
    <t>Appendix B: As Built Drawings</t>
  </si>
  <si>
    <t>Eagle Environmental, Inc.</t>
  </si>
  <si>
    <t>Draft ABCA (As Required by Grant Application)</t>
  </si>
  <si>
    <t>Summaries\Draft_Analysis_of_Brownfield_Cleanup_Alternatives_Report_Summary_(116_Cook_Ave).docx</t>
  </si>
  <si>
    <t>Combination of Excavation with Off-Site Disposal (Alt. 3) and Capping (Alt. 2)</t>
  </si>
  <si>
    <t>http://gis.meridenct.gov/website/vault/economicdevelopment/brownfields/Summaries/Draft_Analysis_of_Brownfield_Cleanup_Alternatives_Report_Summary_(116_Cook_Ave).pdf</t>
  </si>
  <si>
    <t>Attachment C: F&amp;O HBMI (Hazardous Material Survey Report)</t>
  </si>
  <si>
    <t>Fuss &amp; O'Neill</t>
  </si>
  <si>
    <t>Summaries\Hazardous_Material_Survey_Report_Summary_(116_Cook_Ave).docx</t>
  </si>
  <si>
    <t>http://gis.meridenct.gov/website/vault/economicdevelopment/brownfields/Summaries/Hazardous_Material_Survey_Report_Summary_(116_Cook_Ave).pdf</t>
  </si>
  <si>
    <t>Summaries\ESA_Report_Summary_(116_Cook_Ave_[2012]).docx</t>
  </si>
  <si>
    <t>RAP and Interim Actions</t>
  </si>
  <si>
    <t>RAP</t>
  </si>
  <si>
    <t>http://gis.meridenct.gov/website/vault/economicdevelopment/brownfields/Summaries/ESA_Report_Summary_(116_Cook_Ave_[2012]).pdf</t>
  </si>
  <si>
    <t>Demolition Estimate (Final)</t>
  </si>
  <si>
    <t>Summaries\Opinion_of_Probable_Demolition_Cost_Report_Summary_(116_Cook_Ave).docx</t>
  </si>
  <si>
    <t>http://gis.meridenct.gov/website/vault/economicdevelopment/brownfields/Summaries/Opinion_of_Probable_Demolition_Cost_Report_Summary_(116_Cook_Ave).pdf</t>
  </si>
  <si>
    <t>US EPA Notice of Award: Contract (Cleanup grant)</t>
  </si>
  <si>
    <t>144 Pratt Street</t>
  </si>
  <si>
    <t>Mills Memorial</t>
  </si>
  <si>
    <t>Meriden Housing Authority</t>
  </si>
  <si>
    <t>Summaries\ESA_Report_Summary_(144_Pratt_Street_[Mills_Memorial]).docx</t>
  </si>
  <si>
    <t>Phase II to assess underlying soil and groundwater</t>
  </si>
  <si>
    <t>http://gis.meridenct.gov/website/vault/economicdevelopment/brownfields/Summaries/ESA_Report_Summary_(144_Pratt_Street_[Mills_Memorial]).pdf</t>
  </si>
  <si>
    <t>Phase I Environmental Site Assessment (Update)</t>
  </si>
  <si>
    <t>HUD 24 CFR Part 58 Environmental Assessment-Disposition and Parcel Assemble</t>
  </si>
  <si>
    <t>161 State Street</t>
  </si>
  <si>
    <t>Summaries\ESA_Report_Summary_(161_State_Street_[Apr. 2012]).docx</t>
  </si>
  <si>
    <t>Dec 12, Tighe &amp; Bond</t>
  </si>
  <si>
    <t>http://gis.meridenct.gov/website/vault/economicdevelopment/brownfields/Summaries/ESA_Report_Summary_(161_State_Street_[Apr. 2012]).pdf</t>
  </si>
  <si>
    <t>Summaries\ESA_Report_Summary_(161_State_Street_[Dec.2012]).docx</t>
  </si>
  <si>
    <t>Fill Material assessment during redevelopment activities</t>
  </si>
  <si>
    <t>Apr 12, Tighe &amp; Bond</t>
  </si>
  <si>
    <t>http://gis.meridenct.gov/website/vault/economicdevelopment/brownfields/Summaries/ESA_Report_Summary_(161_State_Street_[Dec.2012]).pdf</t>
  </si>
  <si>
    <t>..\Summaries\QAPP_Report_Summary_(161_State_Street).docx</t>
  </si>
  <si>
    <t>http://gis.meridenct.gov/website/vault/economicdevelopment/brownfields/Summaries/QAPP_Report_Summary_(161_State_Street).pdf</t>
  </si>
  <si>
    <t>177 State Street</t>
  </si>
  <si>
    <t>Mills Redevelopment</t>
  </si>
  <si>
    <t>CSC Investments LLC</t>
  </si>
  <si>
    <t>Summaries\ESA_Report_Summary_(177_State_Street).docx</t>
  </si>
  <si>
    <t>Proceede with next phase</t>
  </si>
  <si>
    <t>(See Environmental Records Review Section)</t>
  </si>
  <si>
    <t>http://gis.meridenct.gov/website/vault/economicdevelopment/brownfields/Summaries/ESA_Report_Summary_(177_State_Street).pdf</t>
  </si>
  <si>
    <t>Phase II ESA</t>
  </si>
  <si>
    <t>..\Summaries\ESA_Report_Summary_(177_State_Street[March_2014]).docx</t>
  </si>
  <si>
    <t>http://gis.meridenct.gov/website/vault/economicdevelopment/brownfields/Summaries/ESA_Report_Summary_(177_State_Street[March_2014]).pdf</t>
  </si>
  <si>
    <t>249 Hanover Street</t>
  </si>
  <si>
    <t>MHA</t>
  </si>
  <si>
    <t>PAYNE Environmental, LLC</t>
  </si>
  <si>
    <t>Summaries\ESA_Report_Summary_(249_Hanover_Street).docx</t>
  </si>
  <si>
    <t>Assess underlying soil and subgrade material</t>
  </si>
  <si>
    <t>http://gis.meridenct.gov/website/vault/economicdevelopment/brownfields/Summaries/ESA_Report_Summary_(249_Hanover_Street).pdf</t>
  </si>
  <si>
    <t>25-33 Colony Street</t>
  </si>
  <si>
    <t>City TOD</t>
  </si>
  <si>
    <t>Summaries\ESA_Report_Summary_(25-33_Colony_Street).docx</t>
  </si>
  <si>
    <t>None</t>
  </si>
  <si>
    <t>Feb 02, BL Companies</t>
  </si>
  <si>
    <t>http://gis.meridenct.gov/website/vault/economicdevelopment/brownfields/Summaries/ESA_Report_Summary_(25-33_Colony_Street).pdf</t>
  </si>
  <si>
    <t>290 Pratt Street</t>
  </si>
  <si>
    <t>Enterprise Center</t>
  </si>
  <si>
    <t>290 Pratt St LLC</t>
  </si>
  <si>
    <t>Remedial Action Plan</t>
  </si>
  <si>
    <t>Summaries\Remedial_Action_Plan_Report_Summary_(290_Pratt_Street).docx</t>
  </si>
  <si>
    <t>Option 4 (Section 6): bioremediation, capping, and recovery trenches</t>
  </si>
  <si>
    <t>http://gis.meridenct.gov/website/vault/economicdevelopment/brownfields/Summaries/Remedial_Action_Plan_Report_Summary_(290_Pratt_Street).pdf</t>
  </si>
  <si>
    <t>30 &amp; 50 East Main Street</t>
  </si>
  <si>
    <t>Meriden HUB</t>
  </si>
  <si>
    <t>..\Summaries\Remedial_Action_Plan_Report_Summary_(30_&amp;_50_East_Main).docx</t>
  </si>
  <si>
    <t>http://gis.meridenct.gov/website/vault/economicdevelopment/brownfields/Summaries/Remedial_Action_Plan_Report_Summary_(30_&amp;_50_East_Main).pdf</t>
  </si>
  <si>
    <t>30 East Main Street</t>
  </si>
  <si>
    <t>Summaries\ESA_Report_Summary_(30_East_Main_Street).docx</t>
  </si>
  <si>
    <t>Phase III to determine the presence or absence of contamination</t>
  </si>
  <si>
    <t>Phase III (typo?)</t>
  </si>
  <si>
    <t>http://gis.meridenct.gov/website/vault/economicdevelopment/brownfields/Summaries/ESA_Report_Summary_(30_East_Main_Street).pdf</t>
  </si>
  <si>
    <t>32 West Main Street</t>
  </si>
  <si>
    <t>..\Summaries\ESA Report Summary (32 West Main Street).docx</t>
  </si>
  <si>
    <t>Phase II Environmental Site Assessment and backup generator inspection</t>
  </si>
  <si>
    <t>#http://gis.meridenct.gov/website/vault/economicdevelopment/brownfields/Summaries/ESA Report Summary (32 West Main Street).pdf#</t>
  </si>
  <si>
    <t>33 South Colony Street</t>
  </si>
  <si>
    <t>City Flood Control</t>
  </si>
  <si>
    <t>Summaries\ESA_Report_Summary_(33 South Colony Street).docx</t>
  </si>
  <si>
    <t>Disposal of Containers and Phase II ESA</t>
  </si>
  <si>
    <t>http://gis.meridenct.gov/website/vault/economicdevelopment/brownfields/Summaries/ESA_Report_Summary_(33 South Colony Street).pdf</t>
  </si>
  <si>
    <t>51-53 South Colony Street</t>
  </si>
  <si>
    <t>Summaries\ESA_Report_Summary_(51-53_South_Colony_Street).docx</t>
  </si>
  <si>
    <t>http://gis.meridenct.gov/website/vault/economicdevelopment/brownfields/Summaries/ESA_Report_Summary_(51-53_South_Colony_Street).pdf</t>
  </si>
  <si>
    <t>60 State Street</t>
  </si>
  <si>
    <t>Meriden Transit Center</t>
  </si>
  <si>
    <t>ConnDOT</t>
  </si>
  <si>
    <t>Summaries\ESA_Report_Summary_(60_State_Street).docx</t>
  </si>
  <si>
    <t>http://gis.meridenct.gov/website/vault/economicdevelopment/brownfields/Summaries/ESA_Report_Summary_(60_State_Street).pdf</t>
  </si>
  <si>
    <t>62 Cedar Street</t>
  </si>
  <si>
    <t>Summaries\ESA_Report_Summary_(62_Cedar_Street).docx</t>
  </si>
  <si>
    <t>http://gis.meridenct.gov/website/vault/economicdevelopment/brownfields/Summaries/ESA_Report_Summary_(62_Cedar_Street).pdf</t>
  </si>
  <si>
    <t>62 Twiss Street</t>
  </si>
  <si>
    <t>..\Summaries\ESA_Report_Summary_(62_Twiss_Street).docx</t>
  </si>
  <si>
    <t>http://gis.meridenct.gov/website/vault/economicdevelopment/brownfields/Summaries/ESA_Report_Summary_(62_Twiss_Street).pdf</t>
  </si>
  <si>
    <t>69 East Main Street</t>
  </si>
  <si>
    <t>City of Meirden</t>
  </si>
  <si>
    <t>..\Summaries\ESA Report Summary (69 East Main Street).docx</t>
  </si>
  <si>
    <t>#http://gis.meridenct.gov/website/vault/economicdevelopment/brownfields/Summaries/ESA Report Summary (69 East Main Street).pdf#</t>
  </si>
  <si>
    <t>77 Cooper Street</t>
  </si>
  <si>
    <t>0110-0049-0035-0037</t>
  </si>
  <si>
    <t>Assessment of Potential Contamination and Revised Estimate of Clean Up Costs</t>
  </si>
  <si>
    <t>Advanced Environmental Interface, Inc.</t>
  </si>
  <si>
    <t>Summaries\APC_&amp;_RECUC_Report_Summary_(77_Cooper_Street).docx</t>
  </si>
  <si>
    <t>77 Cooper and 104 Butler</t>
  </si>
  <si>
    <t>http://gis.meridenct.gov/website/vault/economicdevelopment/brownfields/Summaries/APC_&amp;_RECUC_Report_Summary_(77_Cooper_Street).pdf</t>
  </si>
  <si>
    <t>Guide to Removal Site Administrative Records Maintained in Field Repositories</t>
  </si>
  <si>
    <t>Brownfields Targeted Site Assessment Draft Report</t>
  </si>
  <si>
    <t>Roy F. Weston Inc.</t>
  </si>
  <si>
    <t>Summaries\Brownfields_Targeted_Site_Assessment_Draft_Report_Summary_(77_Cooper_Street).docx</t>
  </si>
  <si>
    <t>Various Precautions</t>
  </si>
  <si>
    <t>EPA Region I</t>
  </si>
  <si>
    <t>http://gis.meridenct.gov/website/vault/economicdevelopment/brownfields/Summaries/Brownfields_Targeted_Site_Assessment_Draft_Report_Summary_(77_Cooper_Street).pdf</t>
  </si>
  <si>
    <t>Brownfields Targeted Site Assessment Final Report</t>
  </si>
  <si>
    <t>Summaries\Brownfields_Targeted_Site_Assessment_Final_Report_Summary_(77_Cooper_Street).docx</t>
  </si>
  <si>
    <t>http://gis.meridenct.gov/website/vault/economicdevelopment/brownfields/Summaries/Brownfields_Targeted_Site_Assessment_Final_Report_Summary_(77_Cooper_Street).pdf</t>
  </si>
  <si>
    <t>Asbestos Lead and Hazardous Waste Inspection Report</t>
  </si>
  <si>
    <t>EnviroMed Services, Inc.</t>
  </si>
  <si>
    <t>Summaries\AL_&amp;_HW_Inspection_Report_Summary_(77_Cooper).docx</t>
  </si>
  <si>
    <t>http://gis.meridenct.gov/website/vault/economicdevelopment/brownfields/Summaries/AL_&amp;_HW_Inspection_Report_Summary_(77_Cooper).pdf</t>
  </si>
  <si>
    <t>Asbestos Lead and Hazardous Waste Inspection Report (Part II)</t>
  </si>
  <si>
    <t>Supplemental Phase II Environmental Site Evaluation</t>
  </si>
  <si>
    <t>GZA GeoEnvironmental, Inc.</t>
  </si>
  <si>
    <t>Summaries\ESA_Report_Summary_(77_Cooper_104_Butler).docx</t>
  </si>
  <si>
    <t>77 Cooper and 104 Butler (See Site Description and History Section)</t>
  </si>
  <si>
    <t>http://gis.meridenct.gov/website/vault/economicdevelopment/brownfields/Summaries/ESA_Report_Summary_(77_Cooper_104_Butler).pdf</t>
  </si>
  <si>
    <t>Ground Penetrating Radar Survey Results</t>
  </si>
  <si>
    <t>Sub-Surface Informational Surveys, Inc.</t>
  </si>
  <si>
    <t>Summaries\GPR_Survey_Results_Summary_(77_Cooper_Street).docx</t>
  </si>
  <si>
    <t>http://gis.meridenct.gov/website/vault/economicdevelopment/brownfields/Summaries/GPR_Survey_Results_Summary_(77_Cooper_Street).pdf</t>
  </si>
  <si>
    <t>Metcalf &amp; Eddy</t>
  </si>
  <si>
    <t>Summaries\ESA_Report_Summary_(77_Cooper_Street[April2006]).docx</t>
  </si>
  <si>
    <t>Potentially impacted soil be further evaluated after demolition of the building</t>
  </si>
  <si>
    <t>http://gis.meridenct.gov/website/vault/economicdevelopment/brownfields/Summaries/ESA_Report_Summary_(77_Cooper_Street[April2006]).pdf</t>
  </si>
  <si>
    <t>Final Phase I Environmental Site Assessment</t>
  </si>
  <si>
    <t>Metcalf &amp; Eddy / AECOM</t>
  </si>
  <si>
    <t>Summaries\ESA_Report_Summary_(77_Cooper_Street).docx</t>
  </si>
  <si>
    <t>http://gis.meridenct.gov/website/vault/economicdevelopment/brownfields/Summaries/ESA_Report_Summary_(77_Cooper_Street).pdf</t>
  </si>
  <si>
    <t>Asbestos Inspection Report</t>
  </si>
  <si>
    <t>Hygenix Inc.</t>
  </si>
  <si>
    <t>Summaries\Asbestos_Inspection_Report_Summary_(77_Cooper_Street).docx</t>
  </si>
  <si>
    <t>77 Cooper and 104 Butler (See Previous Inspection Reports Section)</t>
  </si>
  <si>
    <t>http://gis.meridenct.gov/website/vault/economicdevelopment/brownfields/Summaries/Asbestos_Inspection_Report_Summary_(77_Cooper_Street).pdf</t>
  </si>
  <si>
    <t>Phase II/III Environmental Site Assessment</t>
  </si>
  <si>
    <t>Summaries\ESA_Report_Summary_(77_Cooper_104_Butler_[2007]).docx</t>
  </si>
  <si>
    <t>Supplmental Site Assesments and Remediation</t>
  </si>
  <si>
    <t>http://gis.meridenct.gov/website/vault/economicdevelopment/brownfields/Summaries/ESA_Report_Summary_(77_Cooper_104_Butler_[2007]).pdf</t>
  </si>
  <si>
    <t>Phase II/III Environmental Site Assessment (Final)</t>
  </si>
  <si>
    <t>Metcalf &amp; Eddy/AECOM</t>
  </si>
  <si>
    <t>Summaries\Final_ESA_Report_Summary_(77_Cooper_Street).docx</t>
  </si>
  <si>
    <t>http://gis.meridenct.gov/website/vault/economicdevelopment/brownfields/Summaries/Final_ESA_Report_Summary_(77_Cooper_Street).pdf</t>
  </si>
  <si>
    <t>Duplicate in Catalog?</t>
  </si>
  <si>
    <t>Duplicate?</t>
  </si>
  <si>
    <t>#http://gis.meridenct.gov/website/vault/EconomicDevelopment/Brownfields/E-Copy_Files/Factory_H/77_Cooper_PhaseIIandIII_final 3-22-07_compressed.pdf#</t>
  </si>
  <si>
    <t>Removal Action Administrative Record File and Index</t>
  </si>
  <si>
    <t>Weston Solutions, Inc.</t>
  </si>
  <si>
    <t>Summaries\Removal_Action_ARF_and_Index_Report_Summary_(77_Cooper_Street).docx</t>
  </si>
  <si>
    <t>http://gis.meridenct.gov/website/vault/economicdevelopment/brownfields/Summaries/Removal_Action_ARF_and_Index_Report_Summary_(77_Cooper_Street).pdf</t>
  </si>
  <si>
    <t>Preliminary Harbor Brook Drainage Alternative</t>
  </si>
  <si>
    <t>Milone &amp; MacBroom, Inc.</t>
  </si>
  <si>
    <t>Summaries\Preliminary_Harbor_Brook_Drainage_Alternative_(77_Cooper_Street).docx</t>
  </si>
  <si>
    <t>Either of the two proposed drainage solutions</t>
  </si>
  <si>
    <t>http://gis.meridenct.gov/website/vault/economicdevelopment/brownfields/Summaries/Preliminary_Harbor_Brook_Drainage_Alternative_(77_Cooper_Street).pdf</t>
  </si>
  <si>
    <t>Supplemental Investigation and Soil Re-use Evaluation Report</t>
  </si>
  <si>
    <t>Summaries\SI_&amp;_SRE_Report_Summary_(77 Cooper_104 Butler).docx</t>
  </si>
  <si>
    <t>http://gis.meridenct.gov/website/vault/economicdevelopment/brownfields/Summaries/SI_&amp;_SRE_Report_Summary_(77 Cooper_104 Butler).pdf</t>
  </si>
  <si>
    <t>#http://gis.meridenct.gov/website/vault/EconomicDevelopment/Brownfields/E-Copy_Files/Factory_H/77_Cooper_Factory_H_SuppInv_and_SoiReUse_Report.pdf#</t>
  </si>
  <si>
    <t>IWWC Submission for Proposed Building Demolotion</t>
  </si>
  <si>
    <t>Summaries\IWWC_Submission_for_Proposed_Building_Demolition_Report_Summary_(77_Cooper_Street).docx</t>
  </si>
  <si>
    <t>http://gis.meridenct.gov/website/vault/economicdevelopment/brownfields/Summaries/IWWC_Submission_for_Proposed_Building_Demolition_Report_Summary_(77_Cooper_Street).pdf</t>
  </si>
  <si>
    <t>Plans and Specifications (Draft)</t>
  </si>
  <si>
    <t>Summaries\Plans_and_Specifications_Draft_Report_Summary_(77_Cooper_Street).docx</t>
  </si>
  <si>
    <t>http://gis.meridenct.gov/website/vault/economicdevelopment/brownfields/Summaries/Plans_and_Specifications_Draft_Report_Summary_(77_Cooper_Street).pdf</t>
  </si>
  <si>
    <t>PCBs, Asbestos &amp; Lead Specifications (DRAFT)</t>
  </si>
  <si>
    <t>Summaries\PCBs_Asbestos_&amp;_Lead_Specifications_[Draft]_Report_Summary_(77_Cooper_Street).docx</t>
  </si>
  <si>
    <t>http://gis.meridenct.gov/website/vault/economicdevelopment/brownfields/Summaries/PCBs_Asbestos_&amp;_Lead_Specifications_[Draft]_Report_Summary_(77_Cooper_Street).pdf</t>
  </si>
  <si>
    <t>Purchasing: Procurement Regs</t>
  </si>
  <si>
    <t>Summaries\Purchasing_Procurement_Regs_(77_Cooper_Street).docx</t>
  </si>
  <si>
    <t>http://gis.meridenct.gov/website/vault/economicdevelopment/brownfields/Summaries/Purchasing_Procurement_Regs_(77_Cooper_Street).pdf</t>
  </si>
  <si>
    <t>Building Materials and Soil PCB Remedial Plan</t>
  </si>
  <si>
    <t>Summaries\Building_Materials_and_Soil_PCB_Remedial_Plan_Report_Summary_(77_Cooper_Street).docx</t>
  </si>
  <si>
    <t>http://gis.meridenct.gov/website/vault/economicdevelopment/brownfields/Summaries/Building_Materials_and_Soil_PCB_Remedial_Plan_Report_Summary_(77_Cooper_Street).pdf</t>
  </si>
  <si>
    <t>Analysis of Brownfields Cleanup Alternatives (ABCA)</t>
  </si>
  <si>
    <t>Summaries\Analysis_of_Brownfields_Cleanup_Alternatives_Report_Summary_(77_Cooper).docx</t>
  </si>
  <si>
    <t>Alternative 2-Excavation and Off Site Disposal</t>
  </si>
  <si>
    <t>http://gis.meridenct.gov/website/vault/economicdevelopment/brownfields/Summaries/Analysis_of_Brownfields_Cleanup_Alternatives_Report_Summary_(77_Cooper).pdf</t>
  </si>
  <si>
    <t>Community Relations Plan</t>
  </si>
  <si>
    <t>City of Meriden/Economic Development Dept.</t>
  </si>
  <si>
    <t>Summaries\Community_Relations_Plan_Summary_(77_Cooper_Street).docx</t>
  </si>
  <si>
    <t>http://gis.meridenct.gov/website/vault/economicdevelopment/brownfields/Summaries/Community_Relations_Plan_Summary_(77_Cooper_Street).pdf</t>
  </si>
  <si>
    <t>Summaries\Interim_Remedial_Action_Plan_Report_Summary_(77_Cooper_Street).docx</t>
  </si>
  <si>
    <t>104 Butler IRAP</t>
  </si>
  <si>
    <t>http://gis.meridenct.gov/website/vault/economicdevelopment/brownfields/Summaries/Interim_Remedial_Action_Plan_Report_Summary_(77_Cooper_Street).pdf</t>
  </si>
  <si>
    <t>ECAF-Environmental Condition Assessment Form</t>
  </si>
  <si>
    <t>#http://gis.meridenct.gov/website/vault/EconomicDevelopment/Brownfields/E-Copy_Files/Factory_H/CityofMeridenECAFoct2011.pdf#</t>
  </si>
  <si>
    <t>Supplemental Environmental Investigation</t>
  </si>
  <si>
    <t>Summaries\Supplemental_Environmental_Investigation_Report_Summary_(77_Cooper).docx</t>
  </si>
  <si>
    <t>http://gis.meridenct.gov/website/vault/economicdevelopment/brownfields/Summaries/Supplemental_Environmental_Investigation_Report_Summary_(77_Cooper).pdf</t>
  </si>
  <si>
    <t>77 State St &amp; 50 East Main</t>
  </si>
  <si>
    <t>Summaries\ESA_Report_Summary_(77_State_&amp;_50_East_Main[95]).docx</t>
  </si>
  <si>
    <t>http://gis.meridenct.gov/website/vault/economicdevelopment/brownfields/Summaries/ESA_Report_Summary_(77_State_&amp;_50_East_Main[95]).pdf</t>
  </si>
  <si>
    <t>Targeted Brownfields Assessment Report</t>
  </si>
  <si>
    <t>Summaries\Targeted_Brownfields_Assessment_Report_Summary_(77_State_St_&amp;_50_East_Main).docx</t>
  </si>
  <si>
    <t>Summary Incomplete: E-Copy Missing Pages</t>
  </si>
  <si>
    <t>http://gis.meridenct.gov/website/vault/economicdevelopment/brownfields/Summaries/Targeted_Brownfields_Assessment_Report_Summary_(77_State_St_&amp;_50_East_Main).pdf</t>
  </si>
  <si>
    <t>Phase II Environmental Site Assessment and Ground Water Monitoring</t>
  </si>
  <si>
    <t>Consulting Environmental Engineers, Inc.</t>
  </si>
  <si>
    <t>Summaries\ESA_Report_Summary_(77_State_&amp;_50_East_Main).docx</t>
  </si>
  <si>
    <t>Groundwater Monitoring and No building near MW-3 or ELUR</t>
  </si>
  <si>
    <t>http://gis.meridenct.gov/website/vault/economicdevelopment/brownfields/Summaries/ESA_Report_Summary_(77_State_&amp;_50_East_Main).pdf</t>
  </si>
  <si>
    <t>Summaries\ECAF_Summary_(77_State_St_&amp;_50_East_Main).docx</t>
  </si>
  <si>
    <t>http://gis.meridenct.gov/website/vault/economicdevelopment/brownfields/Summaries/ECAF_Summary_(77_State_St_&amp;_50_East_Main).pdf</t>
  </si>
  <si>
    <t>77 State Street</t>
  </si>
  <si>
    <t>Summaries\ABCA_Report_Summary_(77_State_Street).docx</t>
  </si>
  <si>
    <t>Backfill with site soils, crushed building concrete and masonry, topsoil and turf</t>
  </si>
  <si>
    <t>http://gis.meridenct.gov/website/vault/economicdevelopment/brownfields/Summaries/ABCA_Report_Summary_(77_State_Street).pdf</t>
  </si>
  <si>
    <t>Phase II ESA and GWA &amp; Comprehensive HM Building Survey</t>
  </si>
  <si>
    <t>HRP Associates, Inc.</t>
  </si>
  <si>
    <t>Summaries\ESA_and_GWA_&amp;_CHMB_Survey_Report_Summary_(77_State_Street).docx</t>
  </si>
  <si>
    <t>http://gis.meridenct.gov/website/vault/economicdevelopment/brownfields/Summaries/ESA_and_GWA_&amp;_CHMB_Survey_Report_Summary_(77_State_Street).pdf</t>
  </si>
  <si>
    <t>Summaries\ESA_Report_Summary_(77_State_Street).docx</t>
  </si>
  <si>
    <t>Additional Studies</t>
  </si>
  <si>
    <t>Not Explicitly</t>
  </si>
  <si>
    <t>http://gis.meridenct.gov/website/vault/economicdevelopment/brownfields/Summaries/ESA_Report_Summary_(77_State_Street).pdf</t>
  </si>
  <si>
    <t>Summaries\Interim_Remedial_Action_Plan_Report_Summary_(77_State_Street).docx</t>
  </si>
  <si>
    <t>Alternative 5 (ABCA)</t>
  </si>
  <si>
    <t>http://gis.meridenct.gov/website/vault/economicdevelopment/brownfields/Summaries/Interim_Remedial_Action_Plan_Report_Summary_(77_State_Street).pdf</t>
  </si>
  <si>
    <t>Interim Remedial Action Plan (Revised)</t>
  </si>
  <si>
    <t>Summaries\Interim_Remedial_Action_Plan_Report_Summary_(77_State_Street[Revised]).docx</t>
  </si>
  <si>
    <t>Alternative 5</t>
  </si>
  <si>
    <t>http://gis.meridenct.gov/website/vault/economicdevelopment/brownfields/Summaries/Interim_Remedial_Action_Plan_Report_Summary_(77_State_Street[Revised]).pdf</t>
  </si>
  <si>
    <t>Interim Remedial Action Report</t>
  </si>
  <si>
    <t>Summaries\Interim_Remedial_Action_Report_Summary_(77_State_Street).docx</t>
  </si>
  <si>
    <t>http://gis.meridenct.gov/website/vault/economicdevelopment/brownfields/Summaries/Interim_Remedial_Action_Report_Summary_(77_State_Street).pdf</t>
  </si>
  <si>
    <t>Environmental Control Application </t>
  </si>
  <si>
    <t>DEEP Environmental Control Approval Letter</t>
  </si>
  <si>
    <t>Remediation Division of the Bureau of Water Protection and Land Reuse</t>
  </si>
  <si>
    <t>77 State/Cooper Street</t>
  </si>
  <si>
    <t>HUB &amp; Factory H</t>
  </si>
  <si>
    <t>Final Preliminary Environmental Site Investigation</t>
  </si>
  <si>
    <t>Nobis Engineering, Inc.</t>
  </si>
  <si>
    <t>Summaries\Final_Preliminary_ESI_Report_Summary_(77_Cooper&amp;State_Street).docx</t>
  </si>
  <si>
    <t>Further investigation of releases, and an asbestos inspection.</t>
  </si>
  <si>
    <t>http://gis.meridenct.gov/website/vault/economicdevelopment/brownfields/Summaries/Final_Preliminary_ESI_Report_Summary_(77_Cooper&amp;State_Street).pdf</t>
  </si>
  <si>
    <t>85 Cooper Street</t>
  </si>
  <si>
    <t>0113-0049-0034-0000</t>
  </si>
  <si>
    <t>Cooper Lot/Factory H</t>
  </si>
  <si>
    <t>Summaries\ESA_Report_Summary_(85_Cooper_Street_[2009]).docx</t>
  </si>
  <si>
    <t>http://gis.meridenct.gov/website/vault/economicdevelopment/brownfields/Summaries/ESA_Report_Summary_(85_Cooper_Street_[2009]).pdf</t>
  </si>
  <si>
    <t>Summaries\QAPP_Report_Summary_(85_Cooper_&amp;_116_Cook).docx</t>
  </si>
  <si>
    <t>See Previous Reports Section</t>
  </si>
  <si>
    <t>http://gis.meridenct.gov/website/vault/economicdevelopment/brownfields/Summaries/QAPP_Report_Summary_(85_Cooper_&amp;_116_Cook).pdf</t>
  </si>
  <si>
    <t>Summaries\ESA_Report_Summary_(85_Cooper_Street_[2011]).docx</t>
  </si>
  <si>
    <t>Phase III to assess arsenic in groundwater</t>
  </si>
  <si>
    <t>July 12, Tighe &amp; Bond (See Previous Reports Section)</t>
  </si>
  <si>
    <t>http://gis.meridenct.gov/website/vault/economicdevelopment/brownfields/Summaries/ESA_Report_Summary_(85_Cooper_Street_[2011]).pdf</t>
  </si>
  <si>
    <t>Summaries\ESA_Report_Summary_(85_Cooper_Street_[2012]).docx</t>
  </si>
  <si>
    <t>Development of a Soil Management Plan</t>
  </si>
  <si>
    <t>Feb 11, Tighe &amp; Bond (See Previous Reports Section)</t>
  </si>
  <si>
    <t>http://gis.meridenct.gov/website/vault/economicdevelopment/brownfields/Summaries/ESA_Report_Summary_(85_Cooper_Street_[2012]).pdf</t>
  </si>
  <si>
    <t>88 Grove Street</t>
  </si>
  <si>
    <t>..\Summaries\ESA Report Summary (88 Grove Street).docx</t>
  </si>
  <si>
    <t>9-11, 13-17, 25, 33 Colony St</t>
  </si>
  <si>
    <t>Colony Street Private</t>
  </si>
  <si>
    <t>Paul Edwards (9-11, 13-17) City Of Meriden (25, 33)</t>
  </si>
  <si>
    <t>BL Companies</t>
  </si>
  <si>
    <t>Summaries\ESA_Report_Summary_(9-11,13-17,25,33_Colony_Street).docx</t>
  </si>
  <si>
    <t>May 12, Tighe &amp; Bond</t>
  </si>
  <si>
    <t>http://gis.meridenct.gov/website/vault/economicdevelopment/brownfields/Summaries/ESA_Report_Summary_(9-11,13-17,25,33_Colony_Street).pdf</t>
  </si>
  <si>
    <t>Instructions for EPA Form 4700-4 (Revised 04/2009)</t>
  </si>
  <si>
    <t>Environmental Protection Agency</t>
  </si>
  <si>
    <t>SUMMARY</t>
  </si>
  <si>
    <t>E-COPY</t>
  </si>
  <si>
    <t>E-COPY RELATED</t>
  </si>
  <si>
    <t>Datex</t>
  </si>
  <si>
    <t>DATE</t>
  </si>
  <si>
    <t>http://gis.meridenct.gov/website/vault/EconomicDevelopment/Brownfields/E-Copy_Files/Meriden-Wallingford_Hospital/DRAFT - May 2014 Former Hospital Phase I ESA - with appendices for Client.pdf</t>
  </si>
  <si>
    <t>http://gis.meridenct.gov/website/vault/EconomicDevelopment/Brownfields/E-Copy_Files/Factory_H/InterimActionPlanSep2011.pdf</t>
  </si>
  <si>
    <t>http://gis.meridenct.gov/website/vault/EconomicDevelopment/Brownfields/E-Copy_Files/Factory_H/CityofMeridenECAFoct2011.pdf</t>
  </si>
  <si>
    <t>http://gis.meridenct.gov/website/vault/EconomicDevelopment/Brownfields/E-Copy_Files/Record_Journal/11CrownSt-Phase1ESA.pdf</t>
  </si>
  <si>
    <t>http://gis.meridenct.gov/website/vault/EconomicDevelopment/Brownfields/E-Copy_Files/Record_Journal/11 Crown Street- Phase II ESA.pdf</t>
  </si>
  <si>
    <t>http://gis.meridenct.gov/website/vault/EconomicDevelopment/Brownfields/E-Copy_Files/Record_Journal/DRAFT - 11 Crown Street Record Journal Phase III ESA.pdf</t>
  </si>
  <si>
    <t>http://gis.meridenct.gov/website/vault/EconomicDevelopment/Brownfields/E-Copy_Files/Record_Journal/Record Journal HBMI Report - FINAL April 2014.PDF</t>
  </si>
  <si>
    <t>http://gis.meridenct.gov/website/vault/EconomicDevelopment/Brownfields/E-Copy_Files/Record_Journal/ABC Application Form Meriden 11 Crown Street.pdf</t>
  </si>
  <si>
    <t>http://gis.meridenct.gov/website/vault/EconomicDevelopment/Brownfields/E-Copy_Files/Record_Journal/City of Meriden ABC Approval Ltr  11 Crown Street.pdf</t>
  </si>
  <si>
    <t>http://gis.meridenct.gov/website/vault/EconomicDevelopment/Brownfields/E-Copy_Files/Cooper Lot/2011 qapp 116 Cook Ave &amp; 85 Cooper st.pdf</t>
  </si>
  <si>
    <t>http://gis.meridenct.gov/website/vault/EconomicDevelopment/Brownfields/E-Copy_Files/116_Cook_Ave/116 Cook Ave Phase I ESA COMPLETE COPY 8-31-10.pdf</t>
  </si>
  <si>
    <t>http://gis.meridenct.gov/website/vault/EconomicDevelopment/Brownfields/E-Copy_Files/116_Cook_Ave/Phase III 116 Cook Avenue-Appendix E - lab dat.pdf</t>
  </si>
  <si>
    <t>http://gis.meridenct.gov/website/vault/EconomicDevelopment/Brownfields/E-Copy_Files/116_Cook_Ave/Appendix E - lab data- Phase II 116 Cook Avenue.pdf</t>
  </si>
  <si>
    <t>http://gis.meridenct.gov/website/vault/EconomicDevelopment/Brownfields/E-Copy_Files/116_Cook_Ave/116 Cook Ave Phase II ESA Report Complete.pdf</t>
  </si>
  <si>
    <t>http://gis.meridenct.gov/website/vault/EconomicDevelopment/Brownfields/E-Copy_Files/116_Cook_Ave/Appendix B - As-Built Drawings.pdf</t>
  </si>
  <si>
    <t>http://gis.meridenct.gov/website/vault/EconomicDevelopment/Brownfields/E-Copy_Files/116_Cook_Ave/Draft ABCA 116 Cook-As Required by Grant Application.pdf</t>
  </si>
  <si>
    <t>http://gis.meridenct.gov/website/vault/EconomicDevelopment/Brownfields/E-Copy_Files/116_Cook_Ave/Texidor.pdf</t>
  </si>
  <si>
    <t>http://gis.meridenct.gov/website/vault/EconomicDevelopment/Brownfields/E-Copy_Files/116_Cook_Ave/116 Cook Phase III Complete Report.pdf</t>
  </si>
  <si>
    <t>http://gis.meridenct.gov/website/vault/EconomicDevelopment/Brownfields/E-Copy_Files/116_Cook_Ave/FINAL116 Cook Demo Estimate (1).pdf</t>
  </si>
  <si>
    <t>http://gis.meridenct.gov/website/vault/EconomicDevelopment/Brownfields/E-Copy_Files/116_Cook_Ave/US EPA Notice of Award - Contract- 116 Cook Avenue.pdf</t>
  </si>
  <si>
    <t>http://gis.meridenct.gov/website/vault/EconomicDevelopment/Brownfields/E-Copy_Files/Mills_Memorial/144 Pratt Street Phase I ESA Update.pdf</t>
  </si>
  <si>
    <t>http://gis.meridenct.gov/website/vault/EconomicDevelopment/Brownfields/E-Copy_Files/Mills_Memorial/Phase_II_161_State_Street.pdf</t>
  </si>
  <si>
    <t>http://gis.meridenct.gov/website/vault/EconomicDevelopment/Brownfields/E-Copy_Files/Mills_Memorial/2011 quap 161 State Street.pdf</t>
  </si>
  <si>
    <t>http://gis.meridenct.gov/website/vault/EconomicDevelopment/Brownfields/E-Copy_Files/Mills_Memorial/PhaseII ESA 177StateSt.pdf</t>
  </si>
  <si>
    <t>http://gis.meridenct.gov/website/vault/EconomicDevelopment/Brownfields/E-Copy_Files/Mills_Memorial/PhaseIII 177 StateSt (1).pdf</t>
  </si>
  <si>
    <t>http://gis.meridenct.gov/website/vault/EconomicDevelopment/Brownfields/E-Copy_Files/Meriden_HUB/HUB RAP MMI3.13.13.pdf</t>
  </si>
  <si>
    <t>http://gis.meridenct.gov/website/vault/EconomicDevelopment/Brownfields/E-Copy_Files/Meriden_HUB/PhaseIESAsep2010.pdf</t>
  </si>
  <si>
    <t>http://gis.meridenct.gov/website/vault/EconomicDevelopment/Brownfields/E-Copy_Files/City TOD/DRAFT - May 2014 Meriden Vacant Lot 32 West Main - with appendices.pdf</t>
  </si>
  <si>
    <t>http://gis.meridenct.gov/website/vault/EconomicDevelopment/Brownfields/E-Copy_Files/Cedar_Park/62 Cedar Street Phase I ESA Update.pdf</t>
  </si>
  <si>
    <t>http://gis.meridenct.gov/website/vault/EconomicDevelopment/Brownfields/E-Copy_Files/City TOD/Phase I ESA 62 Twiss Street.pdf</t>
  </si>
  <si>
    <t>http://gis.meridenct.gov/website/vault/EconomicDevelopment/Brownfields/E-Copy_Files/City TOD/DRAFT - May 2014 Meriden Vacant Lot 69 East Main - with appendices.pdf</t>
  </si>
  <si>
    <t>http://gis.meridenct.gov/website/vault/EconomicDevelopment/Brownfields/E-Copy_Files/Factory_H/USDEPLibraryMemo.pdf</t>
  </si>
  <si>
    <t>http://gis.meridenct.gov/website/vault/EconomicDevelopment/Brownfields/E-Copy_Files/Factory_H/InsilcoBrownfieldTSAFinalSep1999.pdf.crdownload</t>
  </si>
  <si>
    <t>http://gis.meridenct.gov/website/vault/EconomicDevelopment/Brownfields/E-Copy_Files/Factory_H/77_Cooper_EnviroMed_Report.pdf</t>
  </si>
  <si>
    <t>http://gis.meridenct.gov/website/vault/EconomicDevelopment/Brownfields/E-Copy_Files/Factory_H/77_Cooper_EnviroMed_Report_Pt_II.pdf</t>
  </si>
  <si>
    <t>http://gis.meridenct.gov/website/vault/EconomicDevelopment/Brownfields/E-Copy_Files/Factory_H/Phase2SiteEvailJune2000.pdf</t>
  </si>
  <si>
    <t>http://gis.meridenct.gov/website/vault/EconomicDevelopment/Brownfields/E-Copy_Files/Factory_H/RadarSurveys.pdf</t>
  </si>
  <si>
    <t>http://gis.meridenct.gov/website/vault/EconomicDevelopment/Brownfields/E-Copy_Files/Factory_H/M&amp;EPhaseIFactoryH.pdf</t>
  </si>
  <si>
    <t>http://gis.meridenct.gov/website/vault/EconomicDevelopment/Brownfields/E-Copy_Files/Factory_H/FinalPhaseIESANov2006.pdf</t>
  </si>
  <si>
    <t>http://gis.meridenct.gov/website/vault/EconomicDevelopment/Brownfields/E-Copy_Files/Factory_H/77_Cooper_Phase_I_Report_4-17-06_compressed.pdf</t>
  </si>
  <si>
    <t>http://gis.meridenct.gov/website/vault/EconomicDevelopment/Brownfields/E-Copy_Files/Factory_H/AsbestosInspectionReport.pdf</t>
  </si>
  <si>
    <t>http://gis.meridenct.gov/website/vault/EconomicDevelopment/Brownfields/E-Copy_Files/Factory_H/Phase2and3ESAreportMar282007.pdf.crdownload</t>
  </si>
  <si>
    <t>http://gis.meridenct.gov/website/vault/EconomicDevelopment/Brownfields/E-Copy_Files/Factory_H/77_Cooper_PhaseIIandIII_final 3-22-07_compressed.pdf</t>
  </si>
  <si>
    <t>http://gis.meridenct.gov/website/vault/EconomicDevelopment/Brownfields/E-Copy_Files/Factory_H/Vol2ESAReportMar282007.pdf</t>
  </si>
  <si>
    <t>http://gis.meridenct.gov/website/vault/EconomicDevelopment/Brownfields/E-Copy_Files/Factory_H/FactoryHRemovalAction.pdf</t>
  </si>
  <si>
    <t>http://gis.meridenct.gov/website/vault/EconomicDevelopment/Brownfields/E-Copy_Files/Factory_H/PrelimHarborBrookDrainageAlternative.pdf</t>
  </si>
  <si>
    <t>http://gis.meridenct.gov/website/vault/EconomicDevelopment/Brownfields/E-Copy_Files/Factory_H/77_Cooper_Factory_H_SuppInv_and_SoiReUse_Report.pdf</t>
  </si>
  <si>
    <t>http://gis.meridenct.gov/website/vault/EconomicDevelopment/Brownfields/E-Copy_Files/Factory_H/SoilReuseEvalReportAug2009.pdf</t>
  </si>
  <si>
    <t>http://gis.meridenct.gov/website/vault/EconomicDevelopment/Brownfields/E-Copy_Files/Factory_H/ProposedDemolitionInsilco.pdf</t>
  </si>
  <si>
    <t>http://gis.meridenct.gov/website/vault/EconomicDevelopment/Brownfields/E-Copy_Files/Factory_H/PlansandSpecDRAFTApr2011.pdf</t>
  </si>
  <si>
    <t>http://gis.meridenct.gov/website/vault/EconomicDevelopment/Brownfields/E-Copy_Files/Factory_H/LeadAsbestosSpMay2011.pdf</t>
  </si>
  <si>
    <t>http://gis.meridenct.gov/website/vault/EconomicDevelopment/Brownfields/E-Copy_Files/Factory_H/BrownfieldCleanupAlternatives.pdf</t>
  </si>
  <si>
    <t>http://gis.meridenct.gov/website/vault/EconomicDevelopment/Brownfields/E-Copy_Files/Factory_H/InterimRemedialActionPlanSep2011.pdf</t>
  </si>
  <si>
    <t>http://gis.meridenct.gov/website/vault/EconomicDevelopment/Brownfields/E-Copy_Files/Factory_H/ECAFoct252011.pdf</t>
  </si>
  <si>
    <t>http://gis.meridenct.gov/website/vault/EconomicDevelopment/Brownfields/E-Copy_Files/Meriden_HUB/PhaseIESAfeb1995.pdf</t>
  </si>
  <si>
    <t>http://gis.meridenct.gov/website/vault/EconomicDevelopment/Brownfields/E-Copy_Files/Meriden_HUB/MeridenHubDec2004.pdf</t>
  </si>
  <si>
    <t>http://gis.meridenct.gov/website/vault/EconomicDevelopment/Brownfields/E-Copy_Files/Meriden_HUB/BoringLogsOct282005.pdf</t>
  </si>
  <si>
    <t>http://gis.meridenct.gov/website/vault/EconomicDevelopment/Brownfields/E-Copy_Files/Meriden_HUB/ECAFformHUB.pdf</t>
  </si>
  <si>
    <t>http://gis.meridenct.gov/website/vault/EconomicDevelopment/Brownfields/E-Copy_Files/Meriden_HUB/Mar62007MemoABCA.pdf</t>
  </si>
  <si>
    <t>http://gis.meridenct.gov/website/vault/EconomicDevelopment/Brownfields/E-Copy_Files/Meriden_HUB/77StateStreetHRP.pdf</t>
  </si>
  <si>
    <t>http://gis.meridenct.gov/website/vault/EconomicDevelopment/Brownfields/E-Copy_Files/Meriden_HUB/PhaseIESAMar2004.pdf</t>
  </si>
  <si>
    <t>http://gis.meridenct.gov/website/vault/EconomicDevelopment/Brownfields/E-Copy_Files/Meriden_HUB/InterimRemedialActionPlanMar2007.pdf</t>
  </si>
  <si>
    <t>http://gis.meridenct.gov/website/vault/EconomicDevelopment/Brownfields/E-Copy_Files/Meriden_HUB/77StateStreet.pdf</t>
  </si>
  <si>
    <t>http://gis.meridenct.gov/website/vault/EconomicDevelopment/Brownfields/E-Copy_Files/Meriden_HUB/DEEP-Environmental Control Approval Letter signed 2013.pdf</t>
  </si>
  <si>
    <t>http://gis.meridenct.gov/website/vault/EconomicDevelopment/Brownfields/E-Copy_Files/HUB_&amp;_Factory_H/FinalPrelimESINov2001.pdf</t>
  </si>
  <si>
    <t>http://gis.meridenct.gov/website/vault/EconomicDevelopment/Brownfields/E-Copy_Files/Cooper Lot/2010 qapp 116 Cook Ave &amp; 85 Cooper st signed.pdf</t>
  </si>
  <si>
    <t>http://gis.meridenct.gov/website/vault/EconomicDevelopment/Brownfields/E-Copy_Files/Cooper Lot/Phase_III_85_Cooper_Report.pdf</t>
  </si>
  <si>
    <t>http://gis.meridenct.gov/website/vault/EconomicDevelopment/Brownfields/E-Copy_Files/88 Grove/DRAFT - May 2014 Meriden Vacant Lot 88 Grove - with appendices.pdf</t>
  </si>
  <si>
    <t>http://gis.meridenct.gov/website/vault/EconomicDevelopment/Brownfields/E-Copy_Files/Other/EPAforminstructions.pdf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</si>
</sst>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[$-409]mmmm\-yy;@"/>
  </numFmts>
  <fonts count="3">
    <font>
      <sz val="10"/>
      <name val="MS Sans Serif"/>
    </font>
    <font>
      <u/>
      <sz val="10"/>
      <color theme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1" applyAlignment="1" applyProtection="1"/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topLeftCell="I1" workbookViewId="0">
      <pane ySplit="510" topLeftCell="A2" activePane="bottomLeft"/>
      <selection activeCell="V1" sqref="V1:V1048576"/>
      <selection pane="bottomLeft" activeCell="S34" sqref="S34"/>
    </sheetView>
  </sheetViews>
  <sheetFormatPr defaultRowHeight="12.75"/>
  <cols>
    <col min="1" max="1" width="3.42578125" bestFit="1" customWidth="1"/>
    <col min="2" max="2" width="26" bestFit="1" customWidth="1"/>
    <col min="3" max="3" width="19" bestFit="1" customWidth="1"/>
    <col min="4" max="4" width="30.42578125" customWidth="1"/>
    <col min="5" max="5" width="15.85546875" customWidth="1"/>
    <col min="6" max="6" width="7.5703125" hidden="1" customWidth="1"/>
    <col min="7" max="7" width="44.28515625" bestFit="1" customWidth="1"/>
    <col min="8" max="8" width="28" customWidth="1"/>
    <col min="9" max="9" width="28.42578125" customWidth="1"/>
    <col min="10" max="10" width="13.28515625" hidden="1" customWidth="1"/>
    <col min="11" max="11" width="99.5703125" hidden="1" customWidth="1"/>
    <col min="12" max="12" width="9.28515625" style="4" bestFit="1" customWidth="1"/>
    <col min="13" max="13" width="36.42578125" customWidth="1"/>
    <col min="14" max="14" width="14.7109375" bestFit="1" customWidth="1"/>
    <col min="15" max="15" width="8.5703125" bestFit="1" customWidth="1"/>
    <col min="16" max="16" width="33.85546875" customWidth="1"/>
    <col min="17" max="17" width="20" customWidth="1"/>
    <col min="18" max="18" width="163" hidden="1" customWidth="1"/>
    <col min="19" max="19" width="12.140625" style="4" bestFit="1" customWidth="1"/>
    <col min="20" max="20" width="186.140625" hidden="1" customWidth="1"/>
    <col min="21" max="21" width="9.28515625" style="4" bestFit="1" customWidth="1"/>
    <col min="22" max="22" width="143.85546875" hidden="1" customWidth="1"/>
    <col min="23" max="23" width="20.140625" bestFit="1" customWidth="1"/>
  </cols>
  <sheetData>
    <row r="1" spans="1:23" s="5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370</v>
      </c>
      <c r="K1" s="5" t="s">
        <v>9</v>
      </c>
      <c r="L1" s="5" t="s">
        <v>371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367</v>
      </c>
      <c r="T1" s="5" t="s">
        <v>16</v>
      </c>
      <c r="U1" s="5" t="s">
        <v>368</v>
      </c>
      <c r="V1" s="5" t="s">
        <v>17</v>
      </c>
      <c r="W1" s="5" t="s">
        <v>369</v>
      </c>
    </row>
    <row r="2" spans="1:23">
      <c r="A2">
        <v>1</v>
      </c>
      <c r="B2" t="s">
        <v>18</v>
      </c>
      <c r="D2" t="s">
        <v>19</v>
      </c>
      <c r="E2">
        <v>6</v>
      </c>
      <c r="G2" t="s">
        <v>20</v>
      </c>
      <c r="H2" t="s">
        <v>21</v>
      </c>
      <c r="I2" t="s">
        <v>22</v>
      </c>
      <c r="J2" s="6">
        <v>41760</v>
      </c>
      <c r="K2" t="s">
        <v>23</v>
      </c>
      <c r="L2" s="4" t="str">
        <f>TEXT(J2, "mmm/yyyy")</f>
        <v>May/2014</v>
      </c>
      <c r="M2" t="s">
        <v>24</v>
      </c>
      <c r="N2" t="s">
        <v>25</v>
      </c>
      <c r="O2" t="s">
        <v>26</v>
      </c>
      <c r="R2" t="s">
        <v>27</v>
      </c>
      <c r="S2" s="3" t="str">
        <f>(HYPERLINK(R2, "VIEW"))</f>
        <v>VIEW</v>
      </c>
      <c r="T2" t="s">
        <v>372</v>
      </c>
      <c r="U2" s="3" t="str">
        <f>HYPERLINK(T2, "VIEW")</f>
        <v>VIEW</v>
      </c>
    </row>
    <row r="3" spans="1:23">
      <c r="A3">
        <v>2</v>
      </c>
      <c r="B3" t="s">
        <v>28</v>
      </c>
      <c r="C3" t="s">
        <v>29</v>
      </c>
      <c r="D3" t="s">
        <v>30</v>
      </c>
      <c r="E3">
        <v>3</v>
      </c>
      <c r="F3">
        <v>1315</v>
      </c>
      <c r="G3" t="s">
        <v>31</v>
      </c>
      <c r="H3" t="s">
        <v>32</v>
      </c>
      <c r="I3" t="s">
        <v>33</v>
      </c>
      <c r="J3" s="7">
        <v>40787</v>
      </c>
      <c r="K3" t="s">
        <v>34</v>
      </c>
      <c r="L3" s="4" t="str">
        <f t="shared" ref="L3:L66" si="0">TEXT(J3, "mmm/yyyy")</f>
        <v>Sep/2011</v>
      </c>
      <c r="M3" t="s">
        <v>35</v>
      </c>
      <c r="N3" t="s">
        <v>35</v>
      </c>
      <c r="O3" t="s">
        <v>26</v>
      </c>
      <c r="P3" t="s">
        <v>36</v>
      </c>
      <c r="Q3" t="s">
        <v>37</v>
      </c>
      <c r="R3" t="s">
        <v>38</v>
      </c>
      <c r="S3" s="3" t="str">
        <f t="shared" ref="S3:S66" si="1">(HYPERLINK(R3, "VIEW"))</f>
        <v>VIEW</v>
      </c>
      <c r="T3" t="s">
        <v>373</v>
      </c>
      <c r="U3" s="3" t="str">
        <f t="shared" ref="U3:U66" si="2">HYPERLINK(T3, "VIEW")</f>
        <v>VIEW</v>
      </c>
    </row>
    <row r="4" spans="1:23">
      <c r="A4">
        <v>3</v>
      </c>
      <c r="B4" t="s">
        <v>28</v>
      </c>
      <c r="C4" t="s">
        <v>29</v>
      </c>
      <c r="D4" t="s">
        <v>30</v>
      </c>
      <c r="E4">
        <v>3</v>
      </c>
      <c r="F4">
        <v>1315</v>
      </c>
      <c r="G4" t="s">
        <v>31</v>
      </c>
      <c r="H4" t="s">
        <v>39</v>
      </c>
      <c r="I4" t="s">
        <v>40</v>
      </c>
      <c r="J4" s="1">
        <v>40817</v>
      </c>
      <c r="K4" t="s">
        <v>41</v>
      </c>
      <c r="L4" s="4" t="str">
        <f t="shared" si="0"/>
        <v>Oct/2011</v>
      </c>
      <c r="M4" t="s">
        <v>35</v>
      </c>
      <c r="N4" t="s">
        <v>35</v>
      </c>
      <c r="O4" t="s">
        <v>26</v>
      </c>
      <c r="P4" t="s">
        <v>42</v>
      </c>
      <c r="Q4" t="s">
        <v>37</v>
      </c>
      <c r="R4" t="s">
        <v>43</v>
      </c>
      <c r="S4" s="3" t="str">
        <f t="shared" si="1"/>
        <v>VIEW</v>
      </c>
      <c r="T4" t="s">
        <v>374</v>
      </c>
      <c r="U4" s="3" t="str">
        <f t="shared" si="2"/>
        <v>VIEW</v>
      </c>
    </row>
    <row r="5" spans="1:23">
      <c r="A5">
        <v>4</v>
      </c>
      <c r="B5" t="s">
        <v>44</v>
      </c>
      <c r="D5" t="s">
        <v>45</v>
      </c>
      <c r="E5">
        <v>5</v>
      </c>
      <c r="G5" t="s">
        <v>46</v>
      </c>
      <c r="H5" t="s">
        <v>47</v>
      </c>
      <c r="I5" t="s">
        <v>48</v>
      </c>
      <c r="J5" s="1">
        <v>41456</v>
      </c>
      <c r="K5" t="s">
        <v>49</v>
      </c>
      <c r="L5" s="4" t="str">
        <f t="shared" si="0"/>
        <v>Jul/2013</v>
      </c>
      <c r="M5" t="s">
        <v>50</v>
      </c>
      <c r="N5" t="s">
        <v>25</v>
      </c>
      <c r="O5" t="s">
        <v>26</v>
      </c>
      <c r="R5" t="s">
        <v>51</v>
      </c>
      <c r="S5" s="3" t="str">
        <f t="shared" si="1"/>
        <v>VIEW</v>
      </c>
      <c r="T5" t="s">
        <v>375</v>
      </c>
      <c r="U5" s="3" t="str">
        <f t="shared" si="2"/>
        <v>VIEW</v>
      </c>
    </row>
    <row r="6" spans="1:23">
      <c r="A6">
        <v>5</v>
      </c>
      <c r="B6" t="s">
        <v>44</v>
      </c>
      <c r="D6" t="s">
        <v>45</v>
      </c>
      <c r="E6">
        <v>5</v>
      </c>
      <c r="G6" t="s">
        <v>46</v>
      </c>
      <c r="H6" t="s">
        <v>52</v>
      </c>
      <c r="I6" t="s">
        <v>53</v>
      </c>
      <c r="J6" s="1">
        <v>41579</v>
      </c>
      <c r="K6" t="s">
        <v>54</v>
      </c>
      <c r="L6" s="4" t="str">
        <f t="shared" si="0"/>
        <v>Nov/2013</v>
      </c>
      <c r="M6" t="s">
        <v>55</v>
      </c>
      <c r="N6" t="s">
        <v>56</v>
      </c>
      <c r="O6" t="s">
        <v>26</v>
      </c>
      <c r="P6" t="s">
        <v>57</v>
      </c>
      <c r="R6" t="s">
        <v>58</v>
      </c>
      <c r="S6" s="3" t="str">
        <f t="shared" si="1"/>
        <v>VIEW</v>
      </c>
      <c r="T6" t="s">
        <v>376</v>
      </c>
      <c r="U6" s="3" t="str">
        <f t="shared" si="2"/>
        <v>VIEW</v>
      </c>
    </row>
    <row r="7" spans="1:23">
      <c r="A7">
        <v>6</v>
      </c>
      <c r="B7" t="s">
        <v>44</v>
      </c>
      <c r="D7" t="s">
        <v>45</v>
      </c>
      <c r="E7">
        <v>5</v>
      </c>
      <c r="G7" t="s">
        <v>46</v>
      </c>
      <c r="H7" t="s">
        <v>59</v>
      </c>
      <c r="I7" t="s">
        <v>53</v>
      </c>
      <c r="J7" s="1">
        <v>41699</v>
      </c>
      <c r="K7" t="s">
        <v>60</v>
      </c>
      <c r="L7" s="4" t="str">
        <f t="shared" si="0"/>
        <v>Mar/2014</v>
      </c>
      <c r="M7" t="s">
        <v>61</v>
      </c>
      <c r="N7" t="s">
        <v>35</v>
      </c>
      <c r="O7" t="s">
        <v>26</v>
      </c>
      <c r="R7" t="s">
        <v>62</v>
      </c>
      <c r="S7" s="3" t="str">
        <f t="shared" si="1"/>
        <v>VIEW</v>
      </c>
      <c r="T7" t="s">
        <v>377</v>
      </c>
      <c r="U7" s="3" t="str">
        <f t="shared" si="2"/>
        <v>VIEW</v>
      </c>
    </row>
    <row r="8" spans="1:23">
      <c r="A8">
        <v>7</v>
      </c>
      <c r="B8" t="s">
        <v>44</v>
      </c>
      <c r="D8" t="s">
        <v>45</v>
      </c>
      <c r="E8">
        <v>5</v>
      </c>
      <c r="G8" t="s">
        <v>46</v>
      </c>
      <c r="H8" t="s">
        <v>63</v>
      </c>
      <c r="I8" t="s">
        <v>53</v>
      </c>
      <c r="J8" s="1">
        <v>41730</v>
      </c>
      <c r="K8" t="s">
        <v>64</v>
      </c>
      <c r="L8" s="4" t="str">
        <f t="shared" si="0"/>
        <v>Apr/2014</v>
      </c>
      <c r="M8" t="s">
        <v>65</v>
      </c>
      <c r="N8" t="s">
        <v>35</v>
      </c>
      <c r="O8" t="s">
        <v>26</v>
      </c>
      <c r="R8" t="s">
        <v>66</v>
      </c>
      <c r="S8" s="3" t="str">
        <f t="shared" si="1"/>
        <v>VIEW</v>
      </c>
      <c r="T8" t="s">
        <v>378</v>
      </c>
      <c r="U8" s="3" t="str">
        <f t="shared" si="2"/>
        <v>VIEW</v>
      </c>
    </row>
    <row r="9" spans="1:23">
      <c r="A9">
        <v>8</v>
      </c>
      <c r="B9" t="s">
        <v>44</v>
      </c>
      <c r="D9" t="s">
        <v>45</v>
      </c>
      <c r="E9">
        <v>5</v>
      </c>
      <c r="G9" t="s">
        <v>46</v>
      </c>
      <c r="H9" t="s">
        <v>67</v>
      </c>
      <c r="I9" t="s">
        <v>68</v>
      </c>
      <c r="J9" s="1">
        <v>41760</v>
      </c>
      <c r="K9" t="s">
        <v>35</v>
      </c>
      <c r="L9" s="4" t="str">
        <f t="shared" si="0"/>
        <v>May/2014</v>
      </c>
      <c r="M9" t="s">
        <v>35</v>
      </c>
      <c r="N9" t="s">
        <v>35</v>
      </c>
      <c r="O9" t="s">
        <v>26</v>
      </c>
      <c r="R9" t="s">
        <v>69</v>
      </c>
      <c r="S9" s="3" t="str">
        <f t="shared" si="1"/>
        <v>VIEW</v>
      </c>
      <c r="T9" t="s">
        <v>379</v>
      </c>
      <c r="U9" s="3" t="str">
        <f t="shared" si="2"/>
        <v>VIEW</v>
      </c>
    </row>
    <row r="10" spans="1:23">
      <c r="A10">
        <v>9</v>
      </c>
      <c r="B10" t="s">
        <v>44</v>
      </c>
      <c r="D10" t="s">
        <v>45</v>
      </c>
      <c r="E10">
        <v>5</v>
      </c>
      <c r="G10" t="s">
        <v>46</v>
      </c>
      <c r="H10" t="s">
        <v>70</v>
      </c>
      <c r="I10" t="s">
        <v>68</v>
      </c>
      <c r="J10" s="1">
        <v>41760</v>
      </c>
      <c r="K10" t="s">
        <v>35</v>
      </c>
      <c r="L10" s="4" t="str">
        <f t="shared" si="0"/>
        <v>May/2014</v>
      </c>
      <c r="M10" t="s">
        <v>35</v>
      </c>
      <c r="N10" t="s">
        <v>35</v>
      </c>
      <c r="O10" t="s">
        <v>26</v>
      </c>
      <c r="R10" t="s">
        <v>69</v>
      </c>
      <c r="S10" s="3" t="str">
        <f t="shared" si="1"/>
        <v>VIEW</v>
      </c>
      <c r="T10" t="s">
        <v>380</v>
      </c>
      <c r="U10" s="3" t="str">
        <f t="shared" si="2"/>
        <v>VIEW</v>
      </c>
    </row>
    <row r="11" spans="1:23">
      <c r="A11">
        <v>10</v>
      </c>
      <c r="B11" t="s">
        <v>71</v>
      </c>
      <c r="D11" t="s">
        <v>72</v>
      </c>
      <c r="G11" t="s">
        <v>31</v>
      </c>
      <c r="H11" t="s">
        <v>73</v>
      </c>
      <c r="I11" t="s">
        <v>53</v>
      </c>
      <c r="J11" s="1">
        <v>40878</v>
      </c>
      <c r="K11" t="s">
        <v>74</v>
      </c>
      <c r="L11" s="4" t="str">
        <f t="shared" si="0"/>
        <v>Dec/2011</v>
      </c>
      <c r="M11" t="s">
        <v>35</v>
      </c>
      <c r="N11" t="s">
        <v>35</v>
      </c>
      <c r="O11" t="s">
        <v>26</v>
      </c>
      <c r="R11" t="s">
        <v>75</v>
      </c>
      <c r="S11" s="3" t="str">
        <f t="shared" si="1"/>
        <v>VIEW</v>
      </c>
      <c r="T11" t="s">
        <v>381</v>
      </c>
      <c r="U11" s="3" t="str">
        <f t="shared" si="2"/>
        <v>VIEW</v>
      </c>
    </row>
    <row r="12" spans="1:23">
      <c r="A12">
        <v>11</v>
      </c>
      <c r="B12" t="s">
        <v>76</v>
      </c>
      <c r="D12" t="s">
        <v>77</v>
      </c>
      <c r="E12">
        <v>1</v>
      </c>
      <c r="G12" t="s">
        <v>31</v>
      </c>
      <c r="H12" t="s">
        <v>78</v>
      </c>
      <c r="I12" t="s">
        <v>79</v>
      </c>
      <c r="J12" s="1">
        <v>40057</v>
      </c>
      <c r="K12" t="s">
        <v>80</v>
      </c>
      <c r="L12" s="4" t="str">
        <f t="shared" si="0"/>
        <v>Sep/2009</v>
      </c>
      <c r="M12" t="s">
        <v>35</v>
      </c>
      <c r="N12" t="s">
        <v>35</v>
      </c>
      <c r="O12" t="s">
        <v>81</v>
      </c>
      <c r="Q12" t="s">
        <v>35</v>
      </c>
      <c r="R12" t="s">
        <v>82</v>
      </c>
      <c r="S12" s="3" t="str">
        <f t="shared" si="1"/>
        <v>VIEW</v>
      </c>
      <c r="U12" s="3"/>
    </row>
    <row r="13" spans="1:23">
      <c r="A13">
        <v>12</v>
      </c>
      <c r="B13" t="s">
        <v>76</v>
      </c>
      <c r="D13" t="s">
        <v>77</v>
      </c>
      <c r="E13">
        <v>1</v>
      </c>
      <c r="G13" t="s">
        <v>31</v>
      </c>
      <c r="H13" t="s">
        <v>83</v>
      </c>
      <c r="I13" t="s">
        <v>33</v>
      </c>
      <c r="J13" s="1">
        <v>40118</v>
      </c>
      <c r="K13" t="s">
        <v>84</v>
      </c>
      <c r="L13" s="4" t="str">
        <f t="shared" si="0"/>
        <v>Nov/2009</v>
      </c>
      <c r="M13" t="s">
        <v>85</v>
      </c>
      <c r="N13" t="s">
        <v>25</v>
      </c>
      <c r="O13" t="s">
        <v>26</v>
      </c>
      <c r="R13" t="s">
        <v>86</v>
      </c>
      <c r="S13" s="3" t="str">
        <f t="shared" si="1"/>
        <v>VIEW</v>
      </c>
      <c r="T13" t="s">
        <v>382</v>
      </c>
      <c r="U13" s="3" t="str">
        <f t="shared" si="2"/>
        <v>VIEW</v>
      </c>
    </row>
    <row r="14" spans="1:23">
      <c r="A14">
        <v>13</v>
      </c>
      <c r="B14" t="s">
        <v>76</v>
      </c>
      <c r="D14" t="s">
        <v>77</v>
      </c>
      <c r="E14">
        <v>1</v>
      </c>
      <c r="G14" t="s">
        <v>31</v>
      </c>
      <c r="H14" t="s">
        <v>87</v>
      </c>
      <c r="I14" t="s">
        <v>88</v>
      </c>
      <c r="J14" s="1">
        <v>40422</v>
      </c>
      <c r="K14" t="s">
        <v>35</v>
      </c>
      <c r="L14" s="4" t="str">
        <f t="shared" si="0"/>
        <v>Sep/2010</v>
      </c>
      <c r="M14" t="s">
        <v>35</v>
      </c>
      <c r="N14" t="s">
        <v>35</v>
      </c>
      <c r="O14" t="s">
        <v>26</v>
      </c>
      <c r="R14" t="s">
        <v>69</v>
      </c>
      <c r="S14" s="3" t="str">
        <f t="shared" si="1"/>
        <v>VIEW</v>
      </c>
      <c r="T14" t="s">
        <v>383</v>
      </c>
      <c r="U14" s="3" t="str">
        <f t="shared" si="2"/>
        <v>VIEW</v>
      </c>
    </row>
    <row r="15" spans="1:23">
      <c r="A15">
        <v>14</v>
      </c>
      <c r="B15" t="s">
        <v>76</v>
      </c>
      <c r="D15" t="s">
        <v>77</v>
      </c>
      <c r="E15">
        <v>1</v>
      </c>
      <c r="G15" t="s">
        <v>31</v>
      </c>
      <c r="H15" t="s">
        <v>89</v>
      </c>
      <c r="I15" t="s">
        <v>88</v>
      </c>
      <c r="J15" s="1">
        <v>40422</v>
      </c>
      <c r="K15" t="s">
        <v>35</v>
      </c>
      <c r="L15" s="4" t="str">
        <f t="shared" si="0"/>
        <v>Sep/2010</v>
      </c>
      <c r="M15" t="s">
        <v>35</v>
      </c>
      <c r="N15" t="s">
        <v>35</v>
      </c>
      <c r="O15" t="s">
        <v>26</v>
      </c>
      <c r="R15" t="s">
        <v>69</v>
      </c>
      <c r="S15" s="3" t="str">
        <f t="shared" si="1"/>
        <v>VIEW</v>
      </c>
      <c r="T15" t="s">
        <v>384</v>
      </c>
      <c r="U15" s="3" t="str">
        <f t="shared" si="2"/>
        <v>VIEW</v>
      </c>
    </row>
    <row r="16" spans="1:23">
      <c r="A16">
        <v>15</v>
      </c>
      <c r="B16" t="s">
        <v>76</v>
      </c>
      <c r="D16" t="s">
        <v>77</v>
      </c>
      <c r="E16">
        <v>1</v>
      </c>
      <c r="G16" t="s">
        <v>31</v>
      </c>
      <c r="H16" t="s">
        <v>90</v>
      </c>
      <c r="I16" t="s">
        <v>53</v>
      </c>
      <c r="J16" s="1">
        <v>40575</v>
      </c>
      <c r="K16" t="s">
        <v>91</v>
      </c>
      <c r="L16" s="4" t="str">
        <f t="shared" si="0"/>
        <v>Feb/2011</v>
      </c>
      <c r="M16" t="s">
        <v>92</v>
      </c>
      <c r="N16" t="s">
        <v>56</v>
      </c>
      <c r="O16" t="s">
        <v>26</v>
      </c>
      <c r="R16" t="s">
        <v>93</v>
      </c>
      <c r="S16" s="3" t="str">
        <f t="shared" si="1"/>
        <v>VIEW</v>
      </c>
      <c r="T16" t="s">
        <v>385</v>
      </c>
      <c r="U16" s="3" t="str">
        <f t="shared" si="2"/>
        <v>VIEW</v>
      </c>
    </row>
    <row r="17" spans="1:21">
      <c r="A17">
        <v>16</v>
      </c>
      <c r="B17" t="s">
        <v>76</v>
      </c>
      <c r="D17" t="s">
        <v>77</v>
      </c>
      <c r="E17">
        <v>1</v>
      </c>
      <c r="G17" t="s">
        <v>31</v>
      </c>
      <c r="H17" t="s">
        <v>94</v>
      </c>
      <c r="I17" t="s">
        <v>95</v>
      </c>
      <c r="J17" s="1">
        <v>40817</v>
      </c>
      <c r="K17" t="s">
        <v>35</v>
      </c>
      <c r="L17" s="4" t="str">
        <f t="shared" si="0"/>
        <v>Oct/2011</v>
      </c>
      <c r="M17" t="s">
        <v>35</v>
      </c>
      <c r="N17" t="s">
        <v>35</v>
      </c>
      <c r="O17" t="s">
        <v>26</v>
      </c>
      <c r="R17" t="s">
        <v>69</v>
      </c>
      <c r="S17" s="3" t="str">
        <f t="shared" si="1"/>
        <v>VIEW</v>
      </c>
      <c r="T17" t="s">
        <v>386</v>
      </c>
      <c r="U17" s="3" t="str">
        <f t="shared" si="2"/>
        <v>VIEW</v>
      </c>
    </row>
    <row r="18" spans="1:21">
      <c r="A18">
        <v>17</v>
      </c>
      <c r="B18" t="s">
        <v>76</v>
      </c>
      <c r="D18" t="s">
        <v>77</v>
      </c>
      <c r="E18">
        <v>1</v>
      </c>
      <c r="G18" t="s">
        <v>31</v>
      </c>
      <c r="H18" t="s">
        <v>96</v>
      </c>
      <c r="I18" t="s">
        <v>53</v>
      </c>
      <c r="J18" s="1">
        <v>40848</v>
      </c>
      <c r="K18" t="s">
        <v>97</v>
      </c>
      <c r="L18" s="4" t="str">
        <f t="shared" si="0"/>
        <v>Nov/2011</v>
      </c>
      <c r="M18" t="s">
        <v>98</v>
      </c>
      <c r="N18" t="s">
        <v>35</v>
      </c>
      <c r="O18" t="s">
        <v>26</v>
      </c>
      <c r="R18" t="s">
        <v>99</v>
      </c>
      <c r="S18" s="3" t="str">
        <f t="shared" si="1"/>
        <v>VIEW</v>
      </c>
      <c r="T18" t="s">
        <v>387</v>
      </c>
      <c r="U18" s="3" t="str">
        <f t="shared" si="2"/>
        <v>VIEW</v>
      </c>
    </row>
    <row r="19" spans="1:21">
      <c r="A19">
        <v>18</v>
      </c>
      <c r="B19" t="s">
        <v>76</v>
      </c>
      <c r="D19" t="s">
        <v>77</v>
      </c>
      <c r="E19">
        <v>1</v>
      </c>
      <c r="G19" t="s">
        <v>31</v>
      </c>
      <c r="H19" t="s">
        <v>100</v>
      </c>
      <c r="I19" t="s">
        <v>101</v>
      </c>
      <c r="J19" s="1">
        <v>40878</v>
      </c>
      <c r="K19" t="s">
        <v>102</v>
      </c>
      <c r="L19" s="4" t="str">
        <f t="shared" si="0"/>
        <v>Dec/2011</v>
      </c>
      <c r="M19" t="s">
        <v>35</v>
      </c>
      <c r="N19" t="s">
        <v>35</v>
      </c>
      <c r="O19" t="s">
        <v>26</v>
      </c>
      <c r="R19" t="s">
        <v>103</v>
      </c>
      <c r="S19" s="3" t="str">
        <f t="shared" si="1"/>
        <v>VIEW</v>
      </c>
      <c r="T19" t="s">
        <v>388</v>
      </c>
      <c r="U19" s="3" t="str">
        <f t="shared" si="2"/>
        <v>VIEW</v>
      </c>
    </row>
    <row r="20" spans="1:21">
      <c r="A20">
        <v>19</v>
      </c>
      <c r="B20" t="s">
        <v>76</v>
      </c>
      <c r="D20" t="s">
        <v>77</v>
      </c>
      <c r="E20">
        <v>1</v>
      </c>
      <c r="G20" t="s">
        <v>31</v>
      </c>
      <c r="H20" t="s">
        <v>59</v>
      </c>
      <c r="I20" t="s">
        <v>53</v>
      </c>
      <c r="J20" s="1">
        <v>41091</v>
      </c>
      <c r="K20" t="s">
        <v>104</v>
      </c>
      <c r="L20" s="4" t="str">
        <f t="shared" si="0"/>
        <v>Jul/2012</v>
      </c>
      <c r="M20" t="s">
        <v>105</v>
      </c>
      <c r="N20" t="s">
        <v>106</v>
      </c>
      <c r="O20" t="s">
        <v>26</v>
      </c>
      <c r="R20" t="s">
        <v>107</v>
      </c>
      <c r="S20" s="3" t="str">
        <f t="shared" si="1"/>
        <v>VIEW</v>
      </c>
      <c r="T20" t="s">
        <v>389</v>
      </c>
      <c r="U20" s="3" t="str">
        <f t="shared" si="2"/>
        <v>VIEW</v>
      </c>
    </row>
    <row r="21" spans="1:21">
      <c r="A21">
        <v>20</v>
      </c>
      <c r="B21" t="s">
        <v>76</v>
      </c>
      <c r="D21" t="s">
        <v>77</v>
      </c>
      <c r="E21">
        <v>1</v>
      </c>
      <c r="G21" t="s">
        <v>31</v>
      </c>
      <c r="H21" t="s">
        <v>108</v>
      </c>
      <c r="I21" t="s">
        <v>53</v>
      </c>
      <c r="J21" s="1">
        <v>41091</v>
      </c>
      <c r="K21" t="s">
        <v>109</v>
      </c>
      <c r="L21" s="4" t="str">
        <f t="shared" si="0"/>
        <v>Jul/2012</v>
      </c>
      <c r="M21" t="s">
        <v>35</v>
      </c>
      <c r="N21" t="s">
        <v>35</v>
      </c>
      <c r="O21" t="s">
        <v>26</v>
      </c>
      <c r="R21" t="s">
        <v>110</v>
      </c>
      <c r="S21" s="3" t="str">
        <f t="shared" si="1"/>
        <v>VIEW</v>
      </c>
      <c r="T21" t="s">
        <v>390</v>
      </c>
      <c r="U21" s="3" t="str">
        <f t="shared" si="2"/>
        <v>VIEW</v>
      </c>
    </row>
    <row r="22" spans="1:21">
      <c r="A22">
        <v>21</v>
      </c>
      <c r="B22" t="s">
        <v>76</v>
      </c>
      <c r="D22" t="s">
        <v>77</v>
      </c>
      <c r="E22">
        <v>1</v>
      </c>
      <c r="G22" t="s">
        <v>31</v>
      </c>
      <c r="H22" t="s">
        <v>111</v>
      </c>
      <c r="I22" t="s">
        <v>40</v>
      </c>
      <c r="J22" s="1">
        <v>41153</v>
      </c>
      <c r="K22" t="s">
        <v>35</v>
      </c>
      <c r="L22" s="4" t="str">
        <f t="shared" si="0"/>
        <v>Sep/2012</v>
      </c>
      <c r="M22" t="s">
        <v>35</v>
      </c>
      <c r="N22" t="s">
        <v>35</v>
      </c>
      <c r="O22" t="s">
        <v>26</v>
      </c>
      <c r="R22" t="s">
        <v>69</v>
      </c>
      <c r="S22" s="3" t="str">
        <f t="shared" si="1"/>
        <v>VIEW</v>
      </c>
      <c r="T22" t="s">
        <v>391</v>
      </c>
      <c r="U22" s="3" t="str">
        <f t="shared" si="2"/>
        <v>VIEW</v>
      </c>
    </row>
    <row r="23" spans="1:21">
      <c r="A23">
        <v>22</v>
      </c>
      <c r="B23" t="s">
        <v>112</v>
      </c>
      <c r="D23" t="s">
        <v>113</v>
      </c>
      <c r="G23" t="s">
        <v>114</v>
      </c>
      <c r="H23" t="s">
        <v>83</v>
      </c>
      <c r="I23" t="s">
        <v>53</v>
      </c>
      <c r="J23" s="1">
        <v>41061</v>
      </c>
      <c r="K23" t="s">
        <v>115</v>
      </c>
      <c r="L23" s="4" t="str">
        <f t="shared" si="0"/>
        <v>Jun/2012</v>
      </c>
      <c r="M23" t="s">
        <v>116</v>
      </c>
      <c r="N23" t="s">
        <v>25</v>
      </c>
      <c r="O23" t="s">
        <v>81</v>
      </c>
      <c r="Q23" t="s">
        <v>35</v>
      </c>
      <c r="R23" t="s">
        <v>117</v>
      </c>
      <c r="S23" s="3" t="str">
        <f t="shared" si="1"/>
        <v>VIEW</v>
      </c>
      <c r="U23" s="3"/>
    </row>
    <row r="24" spans="1:21">
      <c r="A24">
        <v>23</v>
      </c>
      <c r="B24" t="s">
        <v>112</v>
      </c>
      <c r="D24" t="s">
        <v>113</v>
      </c>
      <c r="G24" t="s">
        <v>114</v>
      </c>
      <c r="H24" t="s">
        <v>118</v>
      </c>
      <c r="I24" t="s">
        <v>53</v>
      </c>
      <c r="J24" s="1">
        <v>41579</v>
      </c>
      <c r="K24" t="s">
        <v>35</v>
      </c>
      <c r="L24" s="4" t="str">
        <f t="shared" si="0"/>
        <v>Nov/2013</v>
      </c>
      <c r="M24" t="s">
        <v>116</v>
      </c>
      <c r="N24" t="s">
        <v>25</v>
      </c>
      <c r="O24" t="s">
        <v>26</v>
      </c>
      <c r="R24" t="s">
        <v>69</v>
      </c>
      <c r="S24" s="3" t="str">
        <f t="shared" si="1"/>
        <v>VIEW</v>
      </c>
      <c r="T24" t="s">
        <v>392</v>
      </c>
      <c r="U24" s="3" t="str">
        <f t="shared" si="2"/>
        <v>VIEW</v>
      </c>
    </row>
    <row r="25" spans="1:21">
      <c r="A25">
        <v>24</v>
      </c>
      <c r="B25" t="s">
        <v>112</v>
      </c>
      <c r="D25" t="s">
        <v>113</v>
      </c>
      <c r="G25" t="s">
        <v>114</v>
      </c>
      <c r="H25" t="s">
        <v>119</v>
      </c>
      <c r="I25" t="s">
        <v>53</v>
      </c>
      <c r="J25" s="1">
        <v>41548</v>
      </c>
      <c r="K25" t="s">
        <v>35</v>
      </c>
      <c r="L25" s="4" t="str">
        <f t="shared" si="0"/>
        <v>Oct/2013</v>
      </c>
      <c r="R25" t="s">
        <v>69</v>
      </c>
      <c r="S25" s="3" t="str">
        <f t="shared" si="1"/>
        <v>VIEW</v>
      </c>
      <c r="U25" s="3"/>
    </row>
    <row r="26" spans="1:21">
      <c r="A26">
        <v>25</v>
      </c>
      <c r="B26" t="s">
        <v>120</v>
      </c>
      <c r="D26" t="s">
        <v>113</v>
      </c>
      <c r="G26" t="s">
        <v>114</v>
      </c>
      <c r="H26" t="s">
        <v>83</v>
      </c>
      <c r="I26" t="s">
        <v>53</v>
      </c>
      <c r="J26" s="1">
        <v>41000</v>
      </c>
      <c r="K26" t="s">
        <v>121</v>
      </c>
      <c r="L26" s="4" t="str">
        <f t="shared" si="0"/>
        <v>Apr/2012</v>
      </c>
      <c r="M26" t="s">
        <v>116</v>
      </c>
      <c r="N26" t="s">
        <v>25</v>
      </c>
      <c r="O26" t="s">
        <v>81</v>
      </c>
      <c r="P26" t="s">
        <v>122</v>
      </c>
      <c r="Q26" t="s">
        <v>35</v>
      </c>
      <c r="R26" t="s">
        <v>123</v>
      </c>
      <c r="S26" s="3" t="str">
        <f t="shared" si="1"/>
        <v>VIEW</v>
      </c>
      <c r="U26" s="3"/>
    </row>
    <row r="27" spans="1:21">
      <c r="A27">
        <v>26</v>
      </c>
      <c r="B27" t="s">
        <v>120</v>
      </c>
      <c r="D27" t="s">
        <v>113</v>
      </c>
      <c r="G27" t="s">
        <v>114</v>
      </c>
      <c r="H27" t="s">
        <v>90</v>
      </c>
      <c r="I27" t="s">
        <v>53</v>
      </c>
      <c r="J27" s="1">
        <v>41244</v>
      </c>
      <c r="K27" t="s">
        <v>124</v>
      </c>
      <c r="L27" s="4" t="str">
        <f t="shared" si="0"/>
        <v>Dec/2012</v>
      </c>
      <c r="M27" t="s">
        <v>125</v>
      </c>
      <c r="N27" t="s">
        <v>81</v>
      </c>
      <c r="O27" t="s">
        <v>26</v>
      </c>
      <c r="P27" t="s">
        <v>126</v>
      </c>
      <c r="Q27" t="s">
        <v>35</v>
      </c>
      <c r="R27" t="s">
        <v>127</v>
      </c>
      <c r="S27" s="3" t="str">
        <f t="shared" si="1"/>
        <v>VIEW</v>
      </c>
      <c r="T27" t="s">
        <v>393</v>
      </c>
      <c r="U27" s="3" t="str">
        <f t="shared" si="2"/>
        <v>VIEW</v>
      </c>
    </row>
    <row r="28" spans="1:21">
      <c r="A28">
        <v>27</v>
      </c>
      <c r="B28" t="s">
        <v>120</v>
      </c>
      <c r="D28" t="s">
        <v>113</v>
      </c>
      <c r="G28" t="s">
        <v>114</v>
      </c>
      <c r="H28" t="s">
        <v>73</v>
      </c>
      <c r="I28" t="s">
        <v>53</v>
      </c>
      <c r="J28" s="1">
        <v>41122</v>
      </c>
      <c r="K28" t="s">
        <v>128</v>
      </c>
      <c r="L28" s="4" t="str">
        <f t="shared" si="0"/>
        <v>Aug/2012</v>
      </c>
      <c r="M28" t="s">
        <v>35</v>
      </c>
      <c r="N28" t="s">
        <v>35</v>
      </c>
      <c r="O28" t="s">
        <v>26</v>
      </c>
      <c r="R28" t="s">
        <v>129</v>
      </c>
      <c r="S28" s="3" t="str">
        <f t="shared" si="1"/>
        <v>VIEW</v>
      </c>
      <c r="T28" t="s">
        <v>394</v>
      </c>
      <c r="U28" s="3" t="str">
        <f t="shared" si="2"/>
        <v>VIEW</v>
      </c>
    </row>
    <row r="29" spans="1:21">
      <c r="A29">
        <v>28</v>
      </c>
      <c r="B29" t="s">
        <v>130</v>
      </c>
      <c r="D29" t="s">
        <v>131</v>
      </c>
      <c r="G29" t="s">
        <v>132</v>
      </c>
      <c r="H29" t="s">
        <v>83</v>
      </c>
      <c r="I29" t="s">
        <v>48</v>
      </c>
      <c r="J29" s="1">
        <v>41487</v>
      </c>
      <c r="K29" t="s">
        <v>133</v>
      </c>
      <c r="L29" s="4" t="str">
        <f t="shared" si="0"/>
        <v>Aug/2013</v>
      </c>
      <c r="M29" t="s">
        <v>134</v>
      </c>
      <c r="N29" t="s">
        <v>25</v>
      </c>
      <c r="O29" t="s">
        <v>81</v>
      </c>
      <c r="P29" t="s">
        <v>135</v>
      </c>
      <c r="Q29" t="s">
        <v>35</v>
      </c>
      <c r="R29" t="s">
        <v>136</v>
      </c>
      <c r="S29" s="3" t="str">
        <f t="shared" si="1"/>
        <v>VIEW</v>
      </c>
      <c r="U29" s="3"/>
    </row>
    <row r="30" spans="1:21">
      <c r="A30">
        <v>29</v>
      </c>
      <c r="B30" t="s">
        <v>130</v>
      </c>
      <c r="D30" t="s">
        <v>131</v>
      </c>
      <c r="G30" t="s">
        <v>132</v>
      </c>
      <c r="H30" t="s">
        <v>137</v>
      </c>
      <c r="I30" t="s">
        <v>33</v>
      </c>
      <c r="J30" s="1">
        <v>41609</v>
      </c>
      <c r="K30" t="s">
        <v>133</v>
      </c>
      <c r="L30" s="4" t="str">
        <f t="shared" si="0"/>
        <v>Dec/2013</v>
      </c>
      <c r="M30" t="s">
        <v>134</v>
      </c>
      <c r="N30" t="s">
        <v>25</v>
      </c>
      <c r="O30" t="s">
        <v>26</v>
      </c>
      <c r="P30" t="s">
        <v>135</v>
      </c>
      <c r="Q30" t="s">
        <v>35</v>
      </c>
      <c r="R30" t="s">
        <v>136</v>
      </c>
      <c r="S30" s="3" t="str">
        <f t="shared" si="1"/>
        <v>VIEW</v>
      </c>
      <c r="T30" t="s">
        <v>395</v>
      </c>
      <c r="U30" s="3" t="str">
        <f t="shared" si="2"/>
        <v>VIEW</v>
      </c>
    </row>
    <row r="31" spans="1:21">
      <c r="A31">
        <v>30</v>
      </c>
      <c r="B31" t="s">
        <v>130</v>
      </c>
      <c r="D31" t="s">
        <v>131</v>
      </c>
      <c r="G31" t="s">
        <v>132</v>
      </c>
      <c r="H31" t="s">
        <v>59</v>
      </c>
      <c r="I31" t="s">
        <v>33</v>
      </c>
      <c r="J31" s="1">
        <v>41699</v>
      </c>
      <c r="K31" t="s">
        <v>138</v>
      </c>
      <c r="L31" s="4" t="str">
        <f t="shared" si="0"/>
        <v>Mar/2014</v>
      </c>
      <c r="M31" t="s">
        <v>35</v>
      </c>
      <c r="N31" t="s">
        <v>35</v>
      </c>
      <c r="O31" t="s">
        <v>26</v>
      </c>
      <c r="R31" t="s">
        <v>139</v>
      </c>
      <c r="S31" s="3" t="str">
        <f t="shared" si="1"/>
        <v>VIEW</v>
      </c>
      <c r="T31" t="s">
        <v>396</v>
      </c>
      <c r="U31" s="3" t="str">
        <f t="shared" si="2"/>
        <v>VIEW</v>
      </c>
    </row>
    <row r="32" spans="1:21">
      <c r="A32">
        <v>31</v>
      </c>
      <c r="B32" t="s">
        <v>140</v>
      </c>
      <c r="D32" t="s">
        <v>141</v>
      </c>
      <c r="G32" t="s">
        <v>114</v>
      </c>
      <c r="H32" t="s">
        <v>83</v>
      </c>
      <c r="I32" t="s">
        <v>142</v>
      </c>
      <c r="J32" s="1">
        <v>40695</v>
      </c>
      <c r="K32" t="s">
        <v>143</v>
      </c>
      <c r="L32" s="4" t="str">
        <f t="shared" si="0"/>
        <v>Jun/2011</v>
      </c>
      <c r="M32" t="s">
        <v>144</v>
      </c>
      <c r="N32" t="s">
        <v>81</v>
      </c>
      <c r="O32" t="s">
        <v>81</v>
      </c>
      <c r="Q32" t="s">
        <v>35</v>
      </c>
      <c r="R32" t="s">
        <v>145</v>
      </c>
      <c r="S32" s="3" t="str">
        <f t="shared" si="1"/>
        <v>VIEW</v>
      </c>
      <c r="U32" s="3"/>
    </row>
    <row r="33" spans="1:21">
      <c r="A33">
        <v>32</v>
      </c>
      <c r="B33" t="s">
        <v>146</v>
      </c>
      <c r="D33" t="s">
        <v>147</v>
      </c>
      <c r="E33">
        <v>2</v>
      </c>
      <c r="G33" t="s">
        <v>31</v>
      </c>
      <c r="H33" t="s">
        <v>83</v>
      </c>
      <c r="I33" t="s">
        <v>53</v>
      </c>
      <c r="J33" s="1">
        <v>41030</v>
      </c>
      <c r="K33" t="s">
        <v>148</v>
      </c>
      <c r="L33" s="4" t="str">
        <f t="shared" si="0"/>
        <v>May/2012</v>
      </c>
      <c r="M33" t="s">
        <v>149</v>
      </c>
      <c r="N33" t="s">
        <v>81</v>
      </c>
      <c r="O33" t="s">
        <v>81</v>
      </c>
      <c r="P33" t="s">
        <v>150</v>
      </c>
      <c r="Q33" t="s">
        <v>35</v>
      </c>
      <c r="R33" t="s">
        <v>151</v>
      </c>
      <c r="S33" s="3" t="str">
        <f t="shared" si="1"/>
        <v>VIEW</v>
      </c>
      <c r="U33" s="3"/>
    </row>
    <row r="34" spans="1:21">
      <c r="A34">
        <v>33</v>
      </c>
      <c r="B34" t="s">
        <v>152</v>
      </c>
      <c r="D34" t="s">
        <v>153</v>
      </c>
      <c r="G34" t="s">
        <v>154</v>
      </c>
      <c r="H34" t="s">
        <v>155</v>
      </c>
      <c r="I34" t="s">
        <v>53</v>
      </c>
      <c r="J34" s="1">
        <v>38322</v>
      </c>
      <c r="K34" t="s">
        <v>156</v>
      </c>
      <c r="L34" s="4" t="str">
        <f t="shared" si="0"/>
        <v>Dec/2004</v>
      </c>
      <c r="M34" t="s">
        <v>157</v>
      </c>
      <c r="N34" t="s">
        <v>35</v>
      </c>
      <c r="O34" t="s">
        <v>81</v>
      </c>
      <c r="R34" t="s">
        <v>158</v>
      </c>
      <c r="S34" s="3" t="str">
        <f t="shared" si="1"/>
        <v>VIEW</v>
      </c>
      <c r="U34" s="3"/>
    </row>
    <row r="35" spans="1:21">
      <c r="A35">
        <v>34</v>
      </c>
      <c r="B35" t="s">
        <v>159</v>
      </c>
      <c r="D35" t="s">
        <v>160</v>
      </c>
      <c r="E35">
        <v>4</v>
      </c>
      <c r="G35" t="s">
        <v>31</v>
      </c>
      <c r="H35" t="s">
        <v>155</v>
      </c>
      <c r="I35" t="s">
        <v>33</v>
      </c>
      <c r="J35" s="1">
        <v>41061</v>
      </c>
      <c r="K35" t="s">
        <v>161</v>
      </c>
      <c r="L35" s="4" t="str">
        <f t="shared" si="0"/>
        <v>Jun/2012</v>
      </c>
      <c r="M35" t="s">
        <v>35</v>
      </c>
      <c r="N35" t="s">
        <v>35</v>
      </c>
      <c r="O35" t="s">
        <v>26</v>
      </c>
      <c r="R35" t="s">
        <v>162</v>
      </c>
      <c r="S35" s="3" t="str">
        <f t="shared" si="1"/>
        <v>VIEW</v>
      </c>
      <c r="T35" t="s">
        <v>397</v>
      </c>
      <c r="U35" s="3" t="str">
        <f t="shared" si="2"/>
        <v>VIEW</v>
      </c>
    </row>
    <row r="36" spans="1:21">
      <c r="A36">
        <v>35</v>
      </c>
      <c r="B36" t="s">
        <v>163</v>
      </c>
      <c r="D36" t="s">
        <v>160</v>
      </c>
      <c r="E36">
        <v>4</v>
      </c>
      <c r="G36" t="s">
        <v>31</v>
      </c>
      <c r="H36" t="s">
        <v>83</v>
      </c>
      <c r="I36" t="s">
        <v>33</v>
      </c>
      <c r="J36" s="1">
        <v>40422</v>
      </c>
      <c r="K36" t="s">
        <v>164</v>
      </c>
      <c r="L36" s="4" t="str">
        <f t="shared" si="0"/>
        <v>Sep/2010</v>
      </c>
      <c r="M36" t="s">
        <v>165</v>
      </c>
      <c r="N36" t="s">
        <v>166</v>
      </c>
      <c r="O36" t="s">
        <v>26</v>
      </c>
      <c r="R36" t="s">
        <v>167</v>
      </c>
      <c r="S36" s="3" t="str">
        <f t="shared" si="1"/>
        <v>VIEW</v>
      </c>
      <c r="T36" t="s">
        <v>398</v>
      </c>
      <c r="U36" s="3" t="str">
        <f t="shared" si="2"/>
        <v>VIEW</v>
      </c>
    </row>
    <row r="37" spans="1:21">
      <c r="A37">
        <v>36</v>
      </c>
      <c r="B37" t="s">
        <v>168</v>
      </c>
      <c r="D37" t="s">
        <v>147</v>
      </c>
      <c r="E37">
        <v>8</v>
      </c>
      <c r="G37" t="s">
        <v>31</v>
      </c>
      <c r="H37" t="s">
        <v>21</v>
      </c>
      <c r="I37" t="s">
        <v>22</v>
      </c>
      <c r="J37" s="1">
        <v>41760</v>
      </c>
      <c r="K37" t="s">
        <v>169</v>
      </c>
      <c r="L37" s="4" t="str">
        <f t="shared" si="0"/>
        <v>May/2014</v>
      </c>
      <c r="M37" t="s">
        <v>170</v>
      </c>
      <c r="N37" t="s">
        <v>25</v>
      </c>
      <c r="O37" t="s">
        <v>26</v>
      </c>
      <c r="R37" t="s">
        <v>171</v>
      </c>
      <c r="S37" s="3" t="str">
        <f t="shared" si="1"/>
        <v>VIEW</v>
      </c>
      <c r="T37" t="s">
        <v>399</v>
      </c>
      <c r="U37" s="3" t="str">
        <f t="shared" si="2"/>
        <v>VIEW</v>
      </c>
    </row>
    <row r="38" spans="1:21">
      <c r="A38">
        <v>37</v>
      </c>
      <c r="B38" t="s">
        <v>172</v>
      </c>
      <c r="D38" t="s">
        <v>173</v>
      </c>
      <c r="G38" t="s">
        <v>31</v>
      </c>
      <c r="H38" t="s">
        <v>83</v>
      </c>
      <c r="I38" t="s">
        <v>101</v>
      </c>
      <c r="J38" s="1">
        <v>40544</v>
      </c>
      <c r="K38" t="s">
        <v>174</v>
      </c>
      <c r="L38" s="4" t="str">
        <f t="shared" si="0"/>
        <v>Jan/2011</v>
      </c>
      <c r="M38" t="s">
        <v>175</v>
      </c>
      <c r="N38" t="s">
        <v>25</v>
      </c>
      <c r="O38" t="s">
        <v>81</v>
      </c>
      <c r="Q38" t="s">
        <v>35</v>
      </c>
      <c r="R38" t="s">
        <v>176</v>
      </c>
      <c r="S38" s="3" t="str">
        <f t="shared" si="1"/>
        <v>VIEW</v>
      </c>
      <c r="U38" s="3"/>
    </row>
    <row r="39" spans="1:21">
      <c r="A39">
        <v>38</v>
      </c>
      <c r="B39" t="s">
        <v>177</v>
      </c>
      <c r="D39" t="s">
        <v>173</v>
      </c>
      <c r="G39" t="s">
        <v>31</v>
      </c>
      <c r="H39" t="s">
        <v>83</v>
      </c>
      <c r="I39" t="s">
        <v>101</v>
      </c>
      <c r="J39" s="1">
        <v>40664</v>
      </c>
      <c r="K39" t="s">
        <v>178</v>
      </c>
      <c r="L39" s="4" t="str">
        <f t="shared" si="0"/>
        <v>May/2011</v>
      </c>
      <c r="M39" t="s">
        <v>149</v>
      </c>
      <c r="N39" t="s">
        <v>81</v>
      </c>
      <c r="O39" t="s">
        <v>81</v>
      </c>
      <c r="Q39" t="s">
        <v>35</v>
      </c>
      <c r="R39" t="s">
        <v>179</v>
      </c>
      <c r="S39" s="3" t="str">
        <f t="shared" si="1"/>
        <v>VIEW</v>
      </c>
      <c r="U39" s="3"/>
    </row>
    <row r="40" spans="1:21">
      <c r="A40">
        <v>39</v>
      </c>
      <c r="B40" t="s">
        <v>180</v>
      </c>
      <c r="D40" t="s">
        <v>181</v>
      </c>
      <c r="G40" t="s">
        <v>182</v>
      </c>
      <c r="H40" t="s">
        <v>83</v>
      </c>
      <c r="I40" t="s">
        <v>53</v>
      </c>
      <c r="J40" s="1">
        <v>41030</v>
      </c>
      <c r="K40" t="s">
        <v>183</v>
      </c>
      <c r="L40" s="4" t="str">
        <f t="shared" si="0"/>
        <v>May/2012</v>
      </c>
      <c r="M40" t="s">
        <v>116</v>
      </c>
      <c r="N40" t="s">
        <v>25</v>
      </c>
      <c r="O40" t="s">
        <v>81</v>
      </c>
      <c r="Q40" t="s">
        <v>35</v>
      </c>
      <c r="R40" t="s">
        <v>184</v>
      </c>
      <c r="S40" s="3" t="str">
        <f t="shared" si="1"/>
        <v>VIEW</v>
      </c>
      <c r="U40" s="3"/>
    </row>
    <row r="41" spans="1:21">
      <c r="A41">
        <v>40</v>
      </c>
      <c r="B41" t="s">
        <v>185</v>
      </c>
      <c r="D41" t="s">
        <v>131</v>
      </c>
      <c r="G41" t="s">
        <v>31</v>
      </c>
      <c r="H41" t="s">
        <v>83</v>
      </c>
      <c r="I41" t="s">
        <v>53</v>
      </c>
      <c r="J41" s="1">
        <v>41000</v>
      </c>
      <c r="K41" t="s">
        <v>186</v>
      </c>
      <c r="L41" s="4" t="str">
        <f t="shared" si="0"/>
        <v>Apr/2012</v>
      </c>
      <c r="M41" t="s">
        <v>134</v>
      </c>
      <c r="N41" t="s">
        <v>25</v>
      </c>
      <c r="O41" t="s">
        <v>81</v>
      </c>
      <c r="Q41" t="s">
        <v>35</v>
      </c>
      <c r="R41" t="s">
        <v>187</v>
      </c>
      <c r="S41" s="3" t="str">
        <f t="shared" si="1"/>
        <v>VIEW</v>
      </c>
      <c r="U41" s="3"/>
    </row>
    <row r="42" spans="1:21">
      <c r="A42">
        <v>41</v>
      </c>
      <c r="B42" t="s">
        <v>185</v>
      </c>
      <c r="D42" t="s">
        <v>131</v>
      </c>
      <c r="G42" t="s">
        <v>31</v>
      </c>
      <c r="H42" t="s">
        <v>118</v>
      </c>
      <c r="I42" t="s">
        <v>53</v>
      </c>
      <c r="J42" s="1">
        <v>41579</v>
      </c>
      <c r="K42" t="s">
        <v>35</v>
      </c>
      <c r="L42" s="4" t="str">
        <f t="shared" si="0"/>
        <v>Nov/2013</v>
      </c>
      <c r="M42" t="s">
        <v>134</v>
      </c>
      <c r="N42" t="s">
        <v>25</v>
      </c>
      <c r="O42" t="s">
        <v>26</v>
      </c>
      <c r="R42" t="s">
        <v>69</v>
      </c>
      <c r="S42" s="3" t="str">
        <f t="shared" si="1"/>
        <v>VIEW</v>
      </c>
      <c r="T42" t="s">
        <v>400</v>
      </c>
      <c r="U42" s="3" t="str">
        <f t="shared" si="2"/>
        <v>VIEW</v>
      </c>
    </row>
    <row r="43" spans="1:21">
      <c r="A43">
        <v>42</v>
      </c>
      <c r="B43" t="s">
        <v>188</v>
      </c>
      <c r="D43" t="s">
        <v>147</v>
      </c>
      <c r="E43">
        <v>10</v>
      </c>
      <c r="G43" t="s">
        <v>31</v>
      </c>
      <c r="H43" t="s">
        <v>83</v>
      </c>
      <c r="I43" t="s">
        <v>53</v>
      </c>
      <c r="J43" s="1">
        <v>41030</v>
      </c>
      <c r="K43" t="s">
        <v>189</v>
      </c>
      <c r="L43" s="4" t="str">
        <f t="shared" si="0"/>
        <v>May/2012</v>
      </c>
      <c r="M43" t="s">
        <v>35</v>
      </c>
      <c r="N43" t="s">
        <v>35</v>
      </c>
      <c r="O43" t="s">
        <v>26</v>
      </c>
      <c r="R43" t="s">
        <v>190</v>
      </c>
      <c r="S43" s="3" t="str">
        <f t="shared" si="1"/>
        <v>VIEW</v>
      </c>
      <c r="T43" t="s">
        <v>401</v>
      </c>
      <c r="U43" s="3" t="str">
        <f t="shared" si="2"/>
        <v>VIEW</v>
      </c>
    </row>
    <row r="44" spans="1:21">
      <c r="A44">
        <v>43</v>
      </c>
      <c r="B44" t="s">
        <v>191</v>
      </c>
      <c r="D44" t="s">
        <v>147</v>
      </c>
      <c r="E44">
        <v>7</v>
      </c>
      <c r="G44" t="s">
        <v>192</v>
      </c>
      <c r="H44" t="s">
        <v>21</v>
      </c>
      <c r="I44" t="s">
        <v>22</v>
      </c>
      <c r="J44" s="1">
        <v>41760</v>
      </c>
      <c r="K44" t="s">
        <v>193</v>
      </c>
      <c r="L44" s="4" t="str">
        <f t="shared" si="0"/>
        <v>May/2014</v>
      </c>
      <c r="M44" t="s">
        <v>90</v>
      </c>
      <c r="N44" t="s">
        <v>25</v>
      </c>
      <c r="O44" t="s">
        <v>26</v>
      </c>
      <c r="R44" t="s">
        <v>194</v>
      </c>
      <c r="S44" s="3" t="str">
        <f t="shared" si="1"/>
        <v>VIEW</v>
      </c>
      <c r="T44" t="s">
        <v>402</v>
      </c>
      <c r="U44" s="3" t="str">
        <f t="shared" si="2"/>
        <v>VIEW</v>
      </c>
    </row>
    <row r="45" spans="1:21">
      <c r="A45">
        <v>44</v>
      </c>
      <c r="B45" t="s">
        <v>195</v>
      </c>
      <c r="C45" t="s">
        <v>196</v>
      </c>
      <c r="D45" t="s">
        <v>30</v>
      </c>
      <c r="E45">
        <v>3</v>
      </c>
      <c r="F45">
        <v>1413</v>
      </c>
      <c r="G45" t="s">
        <v>31</v>
      </c>
      <c r="H45" t="s">
        <v>197</v>
      </c>
      <c r="I45" t="s">
        <v>198</v>
      </c>
      <c r="J45" s="1">
        <v>32843</v>
      </c>
      <c r="K45" t="s">
        <v>199</v>
      </c>
      <c r="L45" s="4" t="str">
        <f t="shared" si="0"/>
        <v>Dec/1989</v>
      </c>
      <c r="M45" t="s">
        <v>35</v>
      </c>
      <c r="N45" t="s">
        <v>35</v>
      </c>
      <c r="O45" t="s">
        <v>81</v>
      </c>
      <c r="P45" t="s">
        <v>200</v>
      </c>
      <c r="Q45" t="s">
        <v>37</v>
      </c>
      <c r="R45" t="s">
        <v>201</v>
      </c>
      <c r="S45" s="3" t="str">
        <f t="shared" si="1"/>
        <v>VIEW</v>
      </c>
      <c r="U45" s="3"/>
    </row>
    <row r="46" spans="1:21">
      <c r="A46">
        <v>45</v>
      </c>
      <c r="B46" t="s">
        <v>195</v>
      </c>
      <c r="C46" t="s">
        <v>196</v>
      </c>
      <c r="D46" t="s">
        <v>30</v>
      </c>
      <c r="E46">
        <v>3</v>
      </c>
      <c r="F46">
        <v>1413</v>
      </c>
      <c r="G46" t="s">
        <v>31</v>
      </c>
      <c r="H46" t="s">
        <v>202</v>
      </c>
      <c r="I46" t="s">
        <v>40</v>
      </c>
      <c r="J46" s="1">
        <v>33147</v>
      </c>
      <c r="K46" t="s">
        <v>35</v>
      </c>
      <c r="L46" s="4" t="str">
        <f t="shared" si="0"/>
        <v>Oct/1990</v>
      </c>
      <c r="M46" t="s">
        <v>35</v>
      </c>
      <c r="N46" t="s">
        <v>35</v>
      </c>
      <c r="O46" t="s">
        <v>26</v>
      </c>
      <c r="R46" t="s">
        <v>69</v>
      </c>
      <c r="S46" s="3" t="str">
        <f t="shared" si="1"/>
        <v>VIEW</v>
      </c>
      <c r="T46" t="s">
        <v>403</v>
      </c>
      <c r="U46" s="3" t="str">
        <f t="shared" si="2"/>
        <v>VIEW</v>
      </c>
    </row>
    <row r="47" spans="1:21">
      <c r="A47">
        <v>46</v>
      </c>
      <c r="B47" t="s">
        <v>195</v>
      </c>
      <c r="C47" t="s">
        <v>196</v>
      </c>
      <c r="D47" t="s">
        <v>30</v>
      </c>
      <c r="E47">
        <v>3</v>
      </c>
      <c r="F47">
        <v>1413</v>
      </c>
      <c r="G47" t="s">
        <v>31</v>
      </c>
      <c r="H47" t="s">
        <v>203</v>
      </c>
      <c r="I47" t="s">
        <v>204</v>
      </c>
      <c r="J47" s="1">
        <v>36251</v>
      </c>
      <c r="K47" t="s">
        <v>205</v>
      </c>
      <c r="L47" s="4" t="str">
        <f t="shared" si="0"/>
        <v>Apr/1999</v>
      </c>
      <c r="M47" t="s">
        <v>206</v>
      </c>
      <c r="N47" t="s">
        <v>207</v>
      </c>
      <c r="O47" t="s">
        <v>81</v>
      </c>
      <c r="P47" t="s">
        <v>200</v>
      </c>
      <c r="Q47" t="s">
        <v>37</v>
      </c>
      <c r="R47" t="s">
        <v>208</v>
      </c>
      <c r="S47" s="3" t="str">
        <f t="shared" si="1"/>
        <v>VIEW</v>
      </c>
      <c r="U47" s="3"/>
    </row>
    <row r="48" spans="1:21">
      <c r="A48">
        <v>47</v>
      </c>
      <c r="B48" t="s">
        <v>195</v>
      </c>
      <c r="C48" t="s">
        <v>196</v>
      </c>
      <c r="D48" t="s">
        <v>30</v>
      </c>
      <c r="E48">
        <v>3</v>
      </c>
      <c r="F48">
        <v>1413</v>
      </c>
      <c r="G48" t="s">
        <v>31</v>
      </c>
      <c r="H48" t="s">
        <v>209</v>
      </c>
      <c r="I48" t="s">
        <v>204</v>
      </c>
      <c r="J48" s="1">
        <v>36404</v>
      </c>
      <c r="K48" t="s">
        <v>210</v>
      </c>
      <c r="L48" s="4" t="str">
        <f t="shared" si="0"/>
        <v>Sep/1999</v>
      </c>
      <c r="M48" t="s">
        <v>206</v>
      </c>
      <c r="N48" t="s">
        <v>207</v>
      </c>
      <c r="O48" t="s">
        <v>26</v>
      </c>
      <c r="P48" t="s">
        <v>200</v>
      </c>
      <c r="Q48" t="s">
        <v>37</v>
      </c>
      <c r="R48" t="s">
        <v>211</v>
      </c>
      <c r="S48" s="3" t="str">
        <f t="shared" si="1"/>
        <v>VIEW</v>
      </c>
      <c r="T48" t="s">
        <v>404</v>
      </c>
      <c r="U48" s="3" t="str">
        <f t="shared" si="2"/>
        <v>VIEW</v>
      </c>
    </row>
    <row r="49" spans="1:23">
      <c r="A49">
        <v>48</v>
      </c>
      <c r="B49" t="s">
        <v>195</v>
      </c>
      <c r="C49" t="s">
        <v>196</v>
      </c>
      <c r="D49" t="s">
        <v>30</v>
      </c>
      <c r="E49">
        <v>3</v>
      </c>
      <c r="F49">
        <v>1413</v>
      </c>
      <c r="G49" t="s">
        <v>31</v>
      </c>
      <c r="H49" t="s">
        <v>212</v>
      </c>
      <c r="I49" t="s">
        <v>213</v>
      </c>
      <c r="J49" s="1">
        <v>36557</v>
      </c>
      <c r="K49" t="s">
        <v>214</v>
      </c>
      <c r="L49" s="4" t="str">
        <f t="shared" si="0"/>
        <v>Feb/2000</v>
      </c>
      <c r="M49" t="s">
        <v>35</v>
      </c>
      <c r="N49" t="s">
        <v>35</v>
      </c>
      <c r="O49" t="s">
        <v>26</v>
      </c>
      <c r="R49" t="s">
        <v>215</v>
      </c>
      <c r="S49" s="3" t="str">
        <f t="shared" si="1"/>
        <v>VIEW</v>
      </c>
      <c r="T49" t="s">
        <v>405</v>
      </c>
      <c r="U49" s="3" t="str">
        <f t="shared" si="2"/>
        <v>VIEW</v>
      </c>
    </row>
    <row r="50" spans="1:23">
      <c r="A50">
        <v>49</v>
      </c>
      <c r="B50" t="s">
        <v>195</v>
      </c>
      <c r="C50" t="s">
        <v>196</v>
      </c>
      <c r="D50" t="s">
        <v>30</v>
      </c>
      <c r="E50">
        <v>3</v>
      </c>
      <c r="F50">
        <v>1413</v>
      </c>
      <c r="G50" t="s">
        <v>31</v>
      </c>
      <c r="H50" t="s">
        <v>216</v>
      </c>
      <c r="I50" t="s">
        <v>213</v>
      </c>
      <c r="J50" s="1">
        <v>36557</v>
      </c>
      <c r="K50" t="s">
        <v>35</v>
      </c>
      <c r="L50" s="4" t="str">
        <f t="shared" si="0"/>
        <v>Feb/2000</v>
      </c>
      <c r="M50" t="s">
        <v>35</v>
      </c>
      <c r="N50" t="s">
        <v>35</v>
      </c>
      <c r="O50" t="s">
        <v>26</v>
      </c>
      <c r="R50" t="s">
        <v>69</v>
      </c>
      <c r="S50" s="3" t="str">
        <f t="shared" si="1"/>
        <v>VIEW</v>
      </c>
      <c r="T50" t="s">
        <v>406</v>
      </c>
      <c r="U50" s="3" t="str">
        <f t="shared" si="2"/>
        <v>VIEW</v>
      </c>
    </row>
    <row r="51" spans="1:23">
      <c r="A51">
        <v>50</v>
      </c>
      <c r="B51" t="s">
        <v>195</v>
      </c>
      <c r="C51" t="s">
        <v>196</v>
      </c>
      <c r="D51" t="s">
        <v>30</v>
      </c>
      <c r="E51">
        <v>3</v>
      </c>
      <c r="F51">
        <v>1413</v>
      </c>
      <c r="G51" t="s">
        <v>31</v>
      </c>
      <c r="H51" t="s">
        <v>217</v>
      </c>
      <c r="I51" t="s">
        <v>218</v>
      </c>
      <c r="J51" s="1">
        <v>36678</v>
      </c>
      <c r="K51" t="s">
        <v>219</v>
      </c>
      <c r="L51" s="4" t="str">
        <f t="shared" si="0"/>
        <v>Jun/2000</v>
      </c>
      <c r="M51" t="s">
        <v>35</v>
      </c>
      <c r="N51" t="s">
        <v>35</v>
      </c>
      <c r="O51" t="s">
        <v>26</v>
      </c>
      <c r="P51" t="s">
        <v>220</v>
      </c>
      <c r="Q51" t="s">
        <v>37</v>
      </c>
      <c r="R51" t="s">
        <v>221</v>
      </c>
      <c r="S51" s="3" t="str">
        <f t="shared" si="1"/>
        <v>VIEW</v>
      </c>
      <c r="T51" t="s">
        <v>407</v>
      </c>
      <c r="U51" s="3" t="str">
        <f t="shared" si="2"/>
        <v>VIEW</v>
      </c>
    </row>
    <row r="52" spans="1:23">
      <c r="A52">
        <v>51</v>
      </c>
      <c r="B52" t="s">
        <v>195</v>
      </c>
      <c r="C52" t="s">
        <v>196</v>
      </c>
      <c r="D52" t="s">
        <v>30</v>
      </c>
      <c r="E52">
        <v>3</v>
      </c>
      <c r="F52">
        <v>1413</v>
      </c>
      <c r="G52" t="s">
        <v>31</v>
      </c>
      <c r="H52" t="s">
        <v>222</v>
      </c>
      <c r="I52" t="s">
        <v>223</v>
      </c>
      <c r="J52" s="1">
        <v>38534</v>
      </c>
      <c r="K52" t="s">
        <v>224</v>
      </c>
      <c r="L52" s="4" t="str">
        <f t="shared" si="0"/>
        <v>Jul/2005</v>
      </c>
      <c r="M52" t="s">
        <v>35</v>
      </c>
      <c r="N52" t="s">
        <v>35</v>
      </c>
      <c r="O52" t="s">
        <v>26</v>
      </c>
      <c r="P52" t="s">
        <v>200</v>
      </c>
      <c r="Q52" t="s">
        <v>37</v>
      </c>
      <c r="R52" t="s">
        <v>225</v>
      </c>
      <c r="S52" s="3" t="str">
        <f t="shared" si="1"/>
        <v>VIEW</v>
      </c>
      <c r="T52" t="s">
        <v>408</v>
      </c>
      <c r="U52" s="3" t="str">
        <f t="shared" si="2"/>
        <v>VIEW</v>
      </c>
    </row>
    <row r="53" spans="1:23">
      <c r="A53">
        <v>52</v>
      </c>
      <c r="B53" t="s">
        <v>195</v>
      </c>
      <c r="C53" t="s">
        <v>196</v>
      </c>
      <c r="D53" t="s">
        <v>30</v>
      </c>
      <c r="E53">
        <v>3</v>
      </c>
      <c r="F53">
        <v>1413</v>
      </c>
      <c r="G53" t="s">
        <v>31</v>
      </c>
      <c r="H53" t="s">
        <v>83</v>
      </c>
      <c r="I53" t="s">
        <v>226</v>
      </c>
      <c r="J53" s="1">
        <v>38808</v>
      </c>
      <c r="K53" t="s">
        <v>227</v>
      </c>
      <c r="L53" s="4" t="str">
        <f t="shared" si="0"/>
        <v>Apr/2006</v>
      </c>
      <c r="M53" t="s">
        <v>228</v>
      </c>
      <c r="N53" t="s">
        <v>35</v>
      </c>
      <c r="O53" t="s">
        <v>26</v>
      </c>
      <c r="R53" t="s">
        <v>229</v>
      </c>
      <c r="S53" s="3" t="str">
        <f t="shared" si="1"/>
        <v>VIEW</v>
      </c>
      <c r="T53" t="s">
        <v>409</v>
      </c>
      <c r="U53" s="3" t="str">
        <f t="shared" si="2"/>
        <v>VIEW</v>
      </c>
    </row>
    <row r="54" spans="1:23">
      <c r="A54">
        <v>53</v>
      </c>
      <c r="B54" t="s">
        <v>195</v>
      </c>
      <c r="C54" t="s">
        <v>196</v>
      </c>
      <c r="D54" t="s">
        <v>30</v>
      </c>
      <c r="E54">
        <v>3</v>
      </c>
      <c r="F54">
        <v>1413</v>
      </c>
      <c r="G54" t="s">
        <v>31</v>
      </c>
      <c r="H54" t="s">
        <v>230</v>
      </c>
      <c r="I54" t="s">
        <v>231</v>
      </c>
      <c r="J54" s="1">
        <v>39022</v>
      </c>
      <c r="K54" t="s">
        <v>232</v>
      </c>
      <c r="L54" s="4" t="str">
        <f t="shared" si="0"/>
        <v>Nov/2006</v>
      </c>
      <c r="M54" t="s">
        <v>206</v>
      </c>
      <c r="N54" t="s">
        <v>35</v>
      </c>
      <c r="O54" t="s">
        <v>26</v>
      </c>
      <c r="P54" t="s">
        <v>36</v>
      </c>
      <c r="Q54" t="s">
        <v>37</v>
      </c>
      <c r="R54" t="s">
        <v>233</v>
      </c>
      <c r="S54" s="3" t="str">
        <f t="shared" si="1"/>
        <v>VIEW</v>
      </c>
      <c r="T54" t="s">
        <v>410</v>
      </c>
      <c r="U54" s="3" t="str">
        <f t="shared" si="2"/>
        <v>VIEW</v>
      </c>
    </row>
    <row r="55" spans="1:23">
      <c r="A55">
        <v>54</v>
      </c>
      <c r="B55" t="s">
        <v>195</v>
      </c>
      <c r="C55" t="s">
        <v>196</v>
      </c>
      <c r="D55" t="s">
        <v>30</v>
      </c>
      <c r="E55">
        <v>3</v>
      </c>
      <c r="F55">
        <v>1413</v>
      </c>
      <c r="G55" t="s">
        <v>31</v>
      </c>
      <c r="H55" t="s">
        <v>83</v>
      </c>
      <c r="I55" t="s">
        <v>231</v>
      </c>
      <c r="J55" s="1">
        <v>39022</v>
      </c>
      <c r="K55" t="s">
        <v>232</v>
      </c>
      <c r="L55" s="4" t="str">
        <f t="shared" si="0"/>
        <v>Nov/2006</v>
      </c>
      <c r="M55" t="s">
        <v>206</v>
      </c>
      <c r="N55" t="s">
        <v>35</v>
      </c>
      <c r="O55" t="s">
        <v>26</v>
      </c>
      <c r="R55" t="s">
        <v>233</v>
      </c>
      <c r="S55" s="3" t="str">
        <f t="shared" si="1"/>
        <v>VIEW</v>
      </c>
      <c r="T55" t="s">
        <v>411</v>
      </c>
      <c r="U55" s="3" t="str">
        <f t="shared" si="2"/>
        <v>VIEW</v>
      </c>
    </row>
    <row r="56" spans="1:23">
      <c r="A56">
        <v>55</v>
      </c>
      <c r="B56" t="s">
        <v>195</v>
      </c>
      <c r="C56" t="s">
        <v>196</v>
      </c>
      <c r="D56" t="s">
        <v>30</v>
      </c>
      <c r="E56">
        <v>3</v>
      </c>
      <c r="F56">
        <v>1413</v>
      </c>
      <c r="G56" t="s">
        <v>31</v>
      </c>
      <c r="H56" t="s">
        <v>234</v>
      </c>
      <c r="I56" t="s">
        <v>235</v>
      </c>
      <c r="J56" s="1">
        <v>39114</v>
      </c>
      <c r="K56" t="s">
        <v>236</v>
      </c>
      <c r="L56" s="4" t="str">
        <f t="shared" si="0"/>
        <v>Feb/2007</v>
      </c>
      <c r="M56" t="s">
        <v>206</v>
      </c>
      <c r="N56" t="s">
        <v>35</v>
      </c>
      <c r="O56" t="s">
        <v>26</v>
      </c>
      <c r="P56" t="s">
        <v>237</v>
      </c>
      <c r="Q56" t="s">
        <v>37</v>
      </c>
      <c r="R56" t="s">
        <v>238</v>
      </c>
      <c r="S56" s="3" t="str">
        <f t="shared" si="1"/>
        <v>VIEW</v>
      </c>
      <c r="T56" t="s">
        <v>412</v>
      </c>
      <c r="U56" s="3" t="str">
        <f t="shared" si="2"/>
        <v>VIEW</v>
      </c>
    </row>
    <row r="57" spans="1:23">
      <c r="A57">
        <v>56</v>
      </c>
      <c r="B57" t="s">
        <v>195</v>
      </c>
      <c r="C57" t="s">
        <v>196</v>
      </c>
      <c r="D57" t="s">
        <v>30</v>
      </c>
      <c r="E57">
        <v>3</v>
      </c>
      <c r="F57">
        <v>1413</v>
      </c>
      <c r="G57" t="s">
        <v>31</v>
      </c>
      <c r="H57" t="s">
        <v>239</v>
      </c>
      <c r="I57" t="s">
        <v>231</v>
      </c>
      <c r="J57" s="1">
        <v>39142</v>
      </c>
      <c r="K57" t="s">
        <v>240</v>
      </c>
      <c r="L57" s="4" t="str">
        <f t="shared" si="0"/>
        <v>Mar/2007</v>
      </c>
      <c r="M57" t="s">
        <v>241</v>
      </c>
      <c r="N57" t="s">
        <v>81</v>
      </c>
      <c r="O57" t="s">
        <v>26</v>
      </c>
      <c r="P57" t="s">
        <v>200</v>
      </c>
      <c r="Q57" t="s">
        <v>37</v>
      </c>
      <c r="R57" t="s">
        <v>242</v>
      </c>
      <c r="S57" s="3" t="str">
        <f t="shared" si="1"/>
        <v>VIEW</v>
      </c>
      <c r="T57" t="s">
        <v>413</v>
      </c>
      <c r="U57" s="3" t="str">
        <f t="shared" si="2"/>
        <v>VIEW</v>
      </c>
    </row>
    <row r="58" spans="1:23">
      <c r="A58">
        <v>57</v>
      </c>
      <c r="B58" t="s">
        <v>195</v>
      </c>
      <c r="C58" t="s">
        <v>196</v>
      </c>
      <c r="D58" t="s">
        <v>30</v>
      </c>
      <c r="E58">
        <v>3</v>
      </c>
      <c r="F58">
        <v>1413</v>
      </c>
      <c r="G58" t="s">
        <v>31</v>
      </c>
      <c r="H58" t="s">
        <v>243</v>
      </c>
      <c r="I58" t="s">
        <v>244</v>
      </c>
      <c r="J58" s="1">
        <v>39142</v>
      </c>
      <c r="K58" t="s">
        <v>245</v>
      </c>
      <c r="L58" s="4" t="str">
        <f t="shared" si="0"/>
        <v>Mar/2007</v>
      </c>
      <c r="M58" t="s">
        <v>241</v>
      </c>
      <c r="N58" t="s">
        <v>81</v>
      </c>
      <c r="O58" t="s">
        <v>26</v>
      </c>
      <c r="R58" t="s">
        <v>246</v>
      </c>
      <c r="S58" s="3" t="str">
        <f t="shared" si="1"/>
        <v>VIEW</v>
      </c>
      <c r="T58" t="s">
        <v>414</v>
      </c>
      <c r="U58" s="3" t="str">
        <f t="shared" si="2"/>
        <v>VIEW</v>
      </c>
    </row>
    <row r="59" spans="1:23">
      <c r="A59">
        <v>58</v>
      </c>
      <c r="B59" t="s">
        <v>195</v>
      </c>
      <c r="C59" t="s">
        <v>196</v>
      </c>
      <c r="D59" t="s">
        <v>30</v>
      </c>
      <c r="E59">
        <v>3</v>
      </c>
      <c r="F59">
        <v>1413</v>
      </c>
      <c r="G59" t="s">
        <v>31</v>
      </c>
      <c r="H59" t="s">
        <v>243</v>
      </c>
      <c r="I59" t="s">
        <v>244</v>
      </c>
      <c r="J59" s="1">
        <v>39142</v>
      </c>
      <c r="K59" t="s">
        <v>245</v>
      </c>
      <c r="L59" s="4" t="str">
        <f t="shared" si="0"/>
        <v>Mar/2007</v>
      </c>
      <c r="M59" t="s">
        <v>241</v>
      </c>
      <c r="N59" t="s">
        <v>81</v>
      </c>
      <c r="O59" t="s">
        <v>26</v>
      </c>
      <c r="P59" t="s">
        <v>247</v>
      </c>
      <c r="Q59" t="s">
        <v>248</v>
      </c>
      <c r="R59" t="s">
        <v>246</v>
      </c>
      <c r="S59" s="3" t="str">
        <f t="shared" si="1"/>
        <v>VIEW</v>
      </c>
      <c r="T59" t="s">
        <v>415</v>
      </c>
      <c r="U59" s="3" t="str">
        <f t="shared" si="2"/>
        <v>VIEW</v>
      </c>
      <c r="V59" t="s">
        <v>249</v>
      </c>
      <c r="W59" s="2" t="str">
        <f>HYPERLINK(V59, "VIEW")</f>
        <v>VIEW</v>
      </c>
    </row>
    <row r="60" spans="1:23">
      <c r="A60">
        <v>59</v>
      </c>
      <c r="B60" t="s">
        <v>195</v>
      </c>
      <c r="C60" t="s">
        <v>196</v>
      </c>
      <c r="D60" t="s">
        <v>30</v>
      </c>
      <c r="E60">
        <v>3</v>
      </c>
      <c r="F60">
        <v>1413</v>
      </c>
      <c r="G60" t="s">
        <v>31</v>
      </c>
      <c r="H60" t="s">
        <v>250</v>
      </c>
      <c r="I60" t="s">
        <v>251</v>
      </c>
      <c r="J60" s="1">
        <v>39539</v>
      </c>
      <c r="K60" t="s">
        <v>252</v>
      </c>
      <c r="L60" s="4" t="str">
        <f t="shared" si="0"/>
        <v>Apr/2008</v>
      </c>
      <c r="M60" t="s">
        <v>35</v>
      </c>
      <c r="N60" t="s">
        <v>35</v>
      </c>
      <c r="O60" t="s">
        <v>26</v>
      </c>
      <c r="P60" t="s">
        <v>200</v>
      </c>
      <c r="Q60" t="s">
        <v>37</v>
      </c>
      <c r="R60" t="s">
        <v>253</v>
      </c>
      <c r="S60" s="3" t="str">
        <f t="shared" si="1"/>
        <v>VIEW</v>
      </c>
      <c r="T60" t="s">
        <v>416</v>
      </c>
      <c r="U60" s="3" t="str">
        <f t="shared" si="2"/>
        <v>VIEW</v>
      </c>
    </row>
    <row r="61" spans="1:23">
      <c r="A61">
        <v>60</v>
      </c>
      <c r="B61" t="s">
        <v>195</v>
      </c>
      <c r="C61" t="s">
        <v>196</v>
      </c>
      <c r="D61" t="s">
        <v>30</v>
      </c>
      <c r="E61">
        <v>3</v>
      </c>
      <c r="F61">
        <v>1413</v>
      </c>
      <c r="G61" t="s">
        <v>31</v>
      </c>
      <c r="H61" t="s">
        <v>254</v>
      </c>
      <c r="I61" t="s">
        <v>255</v>
      </c>
      <c r="J61" s="1">
        <v>39722</v>
      </c>
      <c r="K61" t="s">
        <v>256</v>
      </c>
      <c r="L61" s="4" t="str">
        <f t="shared" si="0"/>
        <v>Oct/2008</v>
      </c>
      <c r="M61" t="s">
        <v>257</v>
      </c>
      <c r="N61" t="s">
        <v>35</v>
      </c>
      <c r="O61" t="s">
        <v>26</v>
      </c>
      <c r="R61" t="s">
        <v>258</v>
      </c>
      <c r="S61" s="3" t="str">
        <f t="shared" si="1"/>
        <v>VIEW</v>
      </c>
      <c r="T61" t="s">
        <v>417</v>
      </c>
      <c r="U61" s="3" t="str">
        <f t="shared" si="2"/>
        <v>VIEW</v>
      </c>
    </row>
    <row r="62" spans="1:23">
      <c r="A62">
        <v>61</v>
      </c>
      <c r="B62" t="s">
        <v>195</v>
      </c>
      <c r="C62" t="s">
        <v>196</v>
      </c>
      <c r="D62" t="s">
        <v>30</v>
      </c>
      <c r="E62">
        <v>3</v>
      </c>
      <c r="F62">
        <v>1413</v>
      </c>
      <c r="G62" t="s">
        <v>31</v>
      </c>
      <c r="H62" t="s">
        <v>259</v>
      </c>
      <c r="I62" t="s">
        <v>33</v>
      </c>
      <c r="J62" s="1">
        <v>40026</v>
      </c>
      <c r="K62" t="s">
        <v>260</v>
      </c>
      <c r="L62" s="4" t="str">
        <f t="shared" si="0"/>
        <v>Aug/2009</v>
      </c>
      <c r="M62" t="s">
        <v>35</v>
      </c>
      <c r="N62" t="s">
        <v>35</v>
      </c>
      <c r="O62" t="s">
        <v>26</v>
      </c>
      <c r="P62" t="s">
        <v>200</v>
      </c>
      <c r="Q62" t="s">
        <v>37</v>
      </c>
      <c r="R62" t="s">
        <v>261</v>
      </c>
      <c r="S62" s="3" t="str">
        <f t="shared" si="1"/>
        <v>VIEW</v>
      </c>
      <c r="T62" t="s">
        <v>418</v>
      </c>
      <c r="U62" s="3" t="str">
        <f t="shared" si="2"/>
        <v>VIEW</v>
      </c>
    </row>
    <row r="63" spans="1:23">
      <c r="A63">
        <v>62</v>
      </c>
      <c r="B63" t="s">
        <v>195</v>
      </c>
      <c r="C63" t="s">
        <v>196</v>
      </c>
      <c r="D63" t="s">
        <v>30</v>
      </c>
      <c r="E63">
        <v>3</v>
      </c>
      <c r="F63">
        <v>1413</v>
      </c>
      <c r="G63" t="s">
        <v>31</v>
      </c>
      <c r="H63" t="s">
        <v>259</v>
      </c>
      <c r="I63" t="s">
        <v>33</v>
      </c>
      <c r="J63" s="1">
        <v>40026</v>
      </c>
      <c r="K63" t="s">
        <v>260</v>
      </c>
      <c r="L63" s="4" t="str">
        <f t="shared" si="0"/>
        <v>Aug/2009</v>
      </c>
      <c r="M63" t="s">
        <v>35</v>
      </c>
      <c r="N63" t="s">
        <v>35</v>
      </c>
      <c r="O63" t="s">
        <v>26</v>
      </c>
      <c r="P63" t="s">
        <v>247</v>
      </c>
      <c r="Q63" t="s">
        <v>248</v>
      </c>
      <c r="R63" t="s">
        <v>261</v>
      </c>
      <c r="S63" s="3" t="str">
        <f t="shared" si="1"/>
        <v>VIEW</v>
      </c>
      <c r="T63" t="s">
        <v>419</v>
      </c>
      <c r="U63" s="3" t="str">
        <f t="shared" si="2"/>
        <v>VIEW</v>
      </c>
      <c r="V63" t="s">
        <v>262</v>
      </c>
      <c r="W63" s="2" t="str">
        <f>HYPERLINK(V63, "VIEW")</f>
        <v>VIEW</v>
      </c>
    </row>
    <row r="64" spans="1:23">
      <c r="A64">
        <v>63</v>
      </c>
      <c r="B64" t="s">
        <v>195</v>
      </c>
      <c r="C64" t="s">
        <v>196</v>
      </c>
      <c r="D64" t="s">
        <v>30</v>
      </c>
      <c r="E64">
        <v>3</v>
      </c>
      <c r="F64">
        <v>1413</v>
      </c>
      <c r="G64" t="s">
        <v>31</v>
      </c>
      <c r="H64" t="s">
        <v>263</v>
      </c>
      <c r="I64" t="s">
        <v>33</v>
      </c>
      <c r="J64" s="1">
        <v>40269</v>
      </c>
      <c r="K64" t="s">
        <v>264</v>
      </c>
      <c r="L64" s="4" t="str">
        <f t="shared" si="0"/>
        <v>Apr/2010</v>
      </c>
      <c r="M64" t="s">
        <v>35</v>
      </c>
      <c r="N64" t="s">
        <v>35</v>
      </c>
      <c r="O64" t="s">
        <v>26</v>
      </c>
      <c r="P64" t="s">
        <v>200</v>
      </c>
      <c r="Q64" t="s">
        <v>37</v>
      </c>
      <c r="R64" t="s">
        <v>265</v>
      </c>
      <c r="S64" s="3" t="str">
        <f t="shared" si="1"/>
        <v>VIEW</v>
      </c>
      <c r="T64" t="s">
        <v>420</v>
      </c>
      <c r="U64" s="3" t="str">
        <f t="shared" si="2"/>
        <v>VIEW</v>
      </c>
    </row>
    <row r="65" spans="1:23">
      <c r="A65">
        <v>64</v>
      </c>
      <c r="B65" t="s">
        <v>195</v>
      </c>
      <c r="C65" t="s">
        <v>196</v>
      </c>
      <c r="D65" t="s">
        <v>30</v>
      </c>
      <c r="E65">
        <v>3</v>
      </c>
      <c r="F65">
        <v>1413</v>
      </c>
      <c r="G65" t="s">
        <v>31</v>
      </c>
      <c r="H65" t="s">
        <v>266</v>
      </c>
      <c r="I65" t="s">
        <v>33</v>
      </c>
      <c r="J65" s="1">
        <v>40634</v>
      </c>
      <c r="K65" t="s">
        <v>267</v>
      </c>
      <c r="L65" s="4" t="str">
        <f t="shared" si="0"/>
        <v>Apr/2011</v>
      </c>
      <c r="M65" t="s">
        <v>35</v>
      </c>
      <c r="N65" t="s">
        <v>35</v>
      </c>
      <c r="O65" t="s">
        <v>26</v>
      </c>
      <c r="R65" t="s">
        <v>268</v>
      </c>
      <c r="S65" s="3" t="str">
        <f t="shared" si="1"/>
        <v>VIEW</v>
      </c>
      <c r="T65" t="s">
        <v>421</v>
      </c>
      <c r="U65" s="3" t="str">
        <f t="shared" si="2"/>
        <v>VIEW</v>
      </c>
    </row>
    <row r="66" spans="1:23">
      <c r="A66">
        <v>65</v>
      </c>
      <c r="B66" t="s">
        <v>195</v>
      </c>
      <c r="C66" t="s">
        <v>196</v>
      </c>
      <c r="D66" t="s">
        <v>30</v>
      </c>
      <c r="E66">
        <v>3</v>
      </c>
      <c r="F66">
        <v>1413</v>
      </c>
      <c r="G66" t="s">
        <v>31</v>
      </c>
      <c r="H66" t="s">
        <v>269</v>
      </c>
      <c r="I66" t="s">
        <v>33</v>
      </c>
      <c r="J66" s="1">
        <v>40664</v>
      </c>
      <c r="K66" t="s">
        <v>270</v>
      </c>
      <c r="L66" s="4" t="str">
        <f t="shared" si="0"/>
        <v>May/2011</v>
      </c>
      <c r="M66" t="s">
        <v>35</v>
      </c>
      <c r="N66" t="s">
        <v>35</v>
      </c>
      <c r="O66" t="s">
        <v>26</v>
      </c>
      <c r="P66" t="s">
        <v>200</v>
      </c>
      <c r="Q66" t="s">
        <v>37</v>
      </c>
      <c r="R66" t="s">
        <v>271</v>
      </c>
      <c r="S66" s="3" t="str">
        <f t="shared" si="1"/>
        <v>VIEW</v>
      </c>
      <c r="T66" t="s">
        <v>422</v>
      </c>
      <c r="U66" s="3" t="str">
        <f t="shared" si="2"/>
        <v>VIEW</v>
      </c>
    </row>
    <row r="67" spans="1:23">
      <c r="A67">
        <v>66</v>
      </c>
      <c r="B67" t="s">
        <v>195</v>
      </c>
      <c r="C67" t="s">
        <v>196</v>
      </c>
      <c r="D67" t="s">
        <v>30</v>
      </c>
      <c r="E67">
        <v>3</v>
      </c>
      <c r="F67">
        <v>1413</v>
      </c>
      <c r="G67" t="s">
        <v>31</v>
      </c>
      <c r="H67" t="s">
        <v>272</v>
      </c>
      <c r="I67" t="s">
        <v>40</v>
      </c>
      <c r="J67" s="1">
        <v>40695</v>
      </c>
      <c r="K67" t="s">
        <v>273</v>
      </c>
      <c r="L67" s="4" t="str">
        <f t="shared" ref="L67:L94" si="3">TEXT(J67, "mmm/yyyy")</f>
        <v>Jun/2011</v>
      </c>
      <c r="M67" t="s">
        <v>35</v>
      </c>
      <c r="N67" t="s">
        <v>35</v>
      </c>
      <c r="O67" t="s">
        <v>81</v>
      </c>
      <c r="R67" t="s">
        <v>274</v>
      </c>
      <c r="S67" s="3" t="str">
        <f t="shared" ref="S67:S94" si="4">(HYPERLINK(R67, "VIEW"))</f>
        <v>VIEW</v>
      </c>
      <c r="U67" s="3"/>
    </row>
    <row r="68" spans="1:23">
      <c r="A68">
        <v>67</v>
      </c>
      <c r="B68" t="s">
        <v>195</v>
      </c>
      <c r="C68" t="s">
        <v>196</v>
      </c>
      <c r="D68" t="s">
        <v>30</v>
      </c>
      <c r="E68">
        <v>3</v>
      </c>
      <c r="F68">
        <v>1413</v>
      </c>
      <c r="G68" t="s">
        <v>31</v>
      </c>
      <c r="H68" t="s">
        <v>275</v>
      </c>
      <c r="I68" t="s">
        <v>33</v>
      </c>
      <c r="J68" s="1">
        <v>40725</v>
      </c>
      <c r="K68" t="s">
        <v>276</v>
      </c>
      <c r="L68" s="4" t="str">
        <f t="shared" si="3"/>
        <v>Jul/2011</v>
      </c>
      <c r="M68" t="s">
        <v>35</v>
      </c>
      <c r="N68" t="s">
        <v>35</v>
      </c>
      <c r="O68" t="s">
        <v>81</v>
      </c>
      <c r="R68" t="s">
        <v>277</v>
      </c>
      <c r="S68" s="3" t="str">
        <f t="shared" si="4"/>
        <v>VIEW</v>
      </c>
      <c r="U68" s="3"/>
    </row>
    <row r="69" spans="1:23">
      <c r="A69">
        <v>68</v>
      </c>
      <c r="B69" t="s">
        <v>195</v>
      </c>
      <c r="C69" t="s">
        <v>196</v>
      </c>
      <c r="D69" t="s">
        <v>30</v>
      </c>
      <c r="E69">
        <v>3</v>
      </c>
      <c r="F69">
        <v>1413</v>
      </c>
      <c r="G69" t="s">
        <v>31</v>
      </c>
      <c r="H69" t="s">
        <v>278</v>
      </c>
      <c r="I69" t="s">
        <v>33</v>
      </c>
      <c r="J69" s="1">
        <v>40787</v>
      </c>
      <c r="K69" t="s">
        <v>279</v>
      </c>
      <c r="L69" s="4" t="str">
        <f t="shared" si="3"/>
        <v>Sep/2011</v>
      </c>
      <c r="M69" t="s">
        <v>280</v>
      </c>
      <c r="N69" t="s">
        <v>35</v>
      </c>
      <c r="O69" t="s">
        <v>26</v>
      </c>
      <c r="R69" t="s">
        <v>281</v>
      </c>
      <c r="S69" s="3" t="str">
        <f t="shared" si="4"/>
        <v>VIEW</v>
      </c>
      <c r="T69" t="s">
        <v>423</v>
      </c>
      <c r="U69" s="3" t="str">
        <f t="shared" ref="U69:U94" si="5">HYPERLINK(T69, "VIEW")</f>
        <v>VIEW</v>
      </c>
    </row>
    <row r="70" spans="1:23">
      <c r="A70">
        <v>69</v>
      </c>
      <c r="B70" t="s">
        <v>195</v>
      </c>
      <c r="C70" t="s">
        <v>196</v>
      </c>
      <c r="D70" t="s">
        <v>30</v>
      </c>
      <c r="E70">
        <v>3</v>
      </c>
      <c r="F70">
        <v>1413</v>
      </c>
      <c r="G70" t="s">
        <v>31</v>
      </c>
      <c r="H70" t="s">
        <v>282</v>
      </c>
      <c r="I70" t="s">
        <v>283</v>
      </c>
      <c r="J70" s="1">
        <v>40787</v>
      </c>
      <c r="K70" t="s">
        <v>284</v>
      </c>
      <c r="L70" s="4" t="str">
        <f t="shared" si="3"/>
        <v>Sep/2011</v>
      </c>
      <c r="M70" t="s">
        <v>35</v>
      </c>
      <c r="N70" t="s">
        <v>35</v>
      </c>
      <c r="O70" t="s">
        <v>81</v>
      </c>
      <c r="P70" t="s">
        <v>200</v>
      </c>
      <c r="Q70" t="s">
        <v>37</v>
      </c>
      <c r="R70" t="s">
        <v>285</v>
      </c>
      <c r="S70" s="3" t="str">
        <f t="shared" si="4"/>
        <v>VIEW</v>
      </c>
      <c r="U70" s="3"/>
    </row>
    <row r="71" spans="1:23">
      <c r="A71">
        <v>70</v>
      </c>
      <c r="B71" t="s">
        <v>195</v>
      </c>
      <c r="C71" t="s">
        <v>196</v>
      </c>
      <c r="D71" t="s">
        <v>30</v>
      </c>
      <c r="E71">
        <v>3</v>
      </c>
      <c r="F71">
        <v>1413</v>
      </c>
      <c r="G71" t="s">
        <v>31</v>
      </c>
      <c r="H71" t="s">
        <v>32</v>
      </c>
      <c r="I71" t="s">
        <v>33</v>
      </c>
      <c r="J71" s="1">
        <v>40787</v>
      </c>
      <c r="K71" t="s">
        <v>286</v>
      </c>
      <c r="L71" s="4" t="str">
        <f t="shared" si="3"/>
        <v>Sep/2011</v>
      </c>
      <c r="M71" t="s">
        <v>35</v>
      </c>
      <c r="N71" t="s">
        <v>35</v>
      </c>
      <c r="O71" t="s">
        <v>26</v>
      </c>
      <c r="Q71" t="s">
        <v>287</v>
      </c>
      <c r="R71" t="s">
        <v>288</v>
      </c>
      <c r="S71" s="3" t="str">
        <f t="shared" si="4"/>
        <v>VIEW</v>
      </c>
      <c r="T71" t="s">
        <v>424</v>
      </c>
      <c r="U71" s="3" t="str">
        <f t="shared" si="5"/>
        <v>VIEW</v>
      </c>
    </row>
    <row r="72" spans="1:23">
      <c r="A72">
        <v>71</v>
      </c>
      <c r="B72" t="s">
        <v>195</v>
      </c>
      <c r="C72" t="s">
        <v>29</v>
      </c>
      <c r="D72" t="s">
        <v>30</v>
      </c>
      <c r="E72">
        <v>3</v>
      </c>
      <c r="F72">
        <v>1315</v>
      </c>
      <c r="G72" t="s">
        <v>31</v>
      </c>
      <c r="H72" t="s">
        <v>289</v>
      </c>
      <c r="I72" t="s">
        <v>40</v>
      </c>
      <c r="J72" s="1">
        <v>40817</v>
      </c>
      <c r="K72" t="s">
        <v>41</v>
      </c>
      <c r="L72" s="4" t="str">
        <f t="shared" si="3"/>
        <v>Oct/2011</v>
      </c>
      <c r="M72" t="s">
        <v>35</v>
      </c>
      <c r="N72" t="s">
        <v>35</v>
      </c>
      <c r="O72" t="s">
        <v>26</v>
      </c>
      <c r="P72" t="s">
        <v>247</v>
      </c>
      <c r="Q72" t="s">
        <v>248</v>
      </c>
      <c r="R72" t="s">
        <v>43</v>
      </c>
      <c r="S72" s="3" t="str">
        <f t="shared" si="4"/>
        <v>VIEW</v>
      </c>
      <c r="T72" t="s">
        <v>425</v>
      </c>
      <c r="U72" s="3" t="str">
        <f t="shared" si="5"/>
        <v>VIEW</v>
      </c>
      <c r="V72" t="s">
        <v>290</v>
      </c>
      <c r="W72" s="2" t="str">
        <f>HYPERLINK(V72, "VIEW")</f>
        <v>VIEW</v>
      </c>
    </row>
    <row r="73" spans="1:23">
      <c r="A73">
        <v>72</v>
      </c>
      <c r="B73" t="s">
        <v>195</v>
      </c>
      <c r="C73" t="s">
        <v>196</v>
      </c>
      <c r="D73" t="s">
        <v>30</v>
      </c>
      <c r="E73">
        <v>3</v>
      </c>
      <c r="F73">
        <v>1413</v>
      </c>
      <c r="G73" t="s">
        <v>31</v>
      </c>
      <c r="H73" t="s">
        <v>291</v>
      </c>
      <c r="I73" t="s">
        <v>33</v>
      </c>
      <c r="J73" s="1">
        <v>41091</v>
      </c>
      <c r="K73" t="s">
        <v>292</v>
      </c>
      <c r="L73" s="4" t="str">
        <f t="shared" si="3"/>
        <v>Jul/2012</v>
      </c>
      <c r="M73" t="s">
        <v>35</v>
      </c>
      <c r="N73" t="s">
        <v>35</v>
      </c>
      <c r="O73" t="s">
        <v>81</v>
      </c>
      <c r="P73" t="s">
        <v>200</v>
      </c>
      <c r="Q73" t="s">
        <v>37</v>
      </c>
      <c r="R73" t="s">
        <v>293</v>
      </c>
      <c r="S73" s="3" t="str">
        <f t="shared" si="4"/>
        <v>VIEW</v>
      </c>
      <c r="U73" s="3"/>
    </row>
    <row r="74" spans="1:23">
      <c r="A74">
        <v>73</v>
      </c>
      <c r="B74" t="s">
        <v>294</v>
      </c>
      <c r="D74" t="s">
        <v>160</v>
      </c>
      <c r="E74">
        <v>4</v>
      </c>
      <c r="G74" t="s">
        <v>31</v>
      </c>
      <c r="H74" t="s">
        <v>83</v>
      </c>
      <c r="I74" t="s">
        <v>226</v>
      </c>
      <c r="J74" s="1">
        <v>34731</v>
      </c>
      <c r="K74" t="s">
        <v>295</v>
      </c>
      <c r="L74" s="4" t="str">
        <f t="shared" si="3"/>
        <v>Feb/1995</v>
      </c>
      <c r="M74" t="s">
        <v>206</v>
      </c>
      <c r="N74" t="s">
        <v>26</v>
      </c>
      <c r="O74" t="s">
        <v>26</v>
      </c>
      <c r="R74" t="s">
        <v>296</v>
      </c>
      <c r="S74" s="3" t="str">
        <f t="shared" si="4"/>
        <v>VIEW</v>
      </c>
      <c r="T74" t="s">
        <v>426</v>
      </c>
      <c r="U74" s="3" t="str">
        <f t="shared" si="5"/>
        <v>VIEW</v>
      </c>
    </row>
    <row r="75" spans="1:23">
      <c r="A75">
        <v>74</v>
      </c>
      <c r="B75" t="s">
        <v>294</v>
      </c>
      <c r="D75" t="s">
        <v>160</v>
      </c>
      <c r="E75">
        <v>4</v>
      </c>
      <c r="G75" t="s">
        <v>31</v>
      </c>
      <c r="H75" t="s">
        <v>297</v>
      </c>
      <c r="I75" t="s">
        <v>226</v>
      </c>
      <c r="J75" s="1">
        <v>38322</v>
      </c>
      <c r="K75" t="s">
        <v>298</v>
      </c>
      <c r="L75" s="4" t="str">
        <f t="shared" si="3"/>
        <v>Dec/2004</v>
      </c>
      <c r="M75" t="s">
        <v>299</v>
      </c>
      <c r="N75" t="s">
        <v>35</v>
      </c>
      <c r="O75" t="s">
        <v>26</v>
      </c>
      <c r="R75" t="s">
        <v>300</v>
      </c>
      <c r="S75" s="3" t="str">
        <f t="shared" si="4"/>
        <v>VIEW</v>
      </c>
      <c r="T75" t="s">
        <v>427</v>
      </c>
      <c r="U75" s="3" t="str">
        <f t="shared" si="5"/>
        <v>VIEW</v>
      </c>
    </row>
    <row r="76" spans="1:23">
      <c r="A76">
        <v>75</v>
      </c>
      <c r="B76" t="s">
        <v>294</v>
      </c>
      <c r="D76" t="s">
        <v>160</v>
      </c>
      <c r="E76">
        <v>4</v>
      </c>
      <c r="G76" t="s">
        <v>20</v>
      </c>
      <c r="H76" t="s">
        <v>301</v>
      </c>
      <c r="I76" t="s">
        <v>302</v>
      </c>
      <c r="J76" s="1">
        <v>38626</v>
      </c>
      <c r="K76" t="s">
        <v>303</v>
      </c>
      <c r="L76" s="4" t="str">
        <f t="shared" si="3"/>
        <v>Oct/2005</v>
      </c>
      <c r="M76" t="s">
        <v>304</v>
      </c>
      <c r="N76" t="s">
        <v>81</v>
      </c>
      <c r="O76" t="s">
        <v>26</v>
      </c>
      <c r="R76" t="s">
        <v>305</v>
      </c>
      <c r="S76" s="3" t="str">
        <f t="shared" si="4"/>
        <v>VIEW</v>
      </c>
      <c r="T76" t="s">
        <v>428</v>
      </c>
      <c r="U76" s="3" t="str">
        <f t="shared" si="5"/>
        <v>VIEW</v>
      </c>
    </row>
    <row r="77" spans="1:23">
      <c r="A77">
        <v>76</v>
      </c>
      <c r="B77" t="s">
        <v>294</v>
      </c>
      <c r="D77" t="s">
        <v>160</v>
      </c>
      <c r="E77">
        <v>4</v>
      </c>
      <c r="G77" t="s">
        <v>31</v>
      </c>
      <c r="H77" t="s">
        <v>39</v>
      </c>
      <c r="I77" t="s">
        <v>40</v>
      </c>
      <c r="J77" s="1">
        <v>38899</v>
      </c>
      <c r="K77" t="s">
        <v>306</v>
      </c>
      <c r="L77" s="4" t="str">
        <f t="shared" si="3"/>
        <v>Jul/2006</v>
      </c>
      <c r="M77" t="s">
        <v>35</v>
      </c>
      <c r="N77" t="s">
        <v>35</v>
      </c>
      <c r="O77" t="s">
        <v>26</v>
      </c>
      <c r="R77" t="s">
        <v>307</v>
      </c>
      <c r="S77" s="3" t="str">
        <f t="shared" si="4"/>
        <v>VIEW</v>
      </c>
      <c r="T77" t="s">
        <v>429</v>
      </c>
      <c r="U77" s="3" t="str">
        <f t="shared" si="5"/>
        <v>VIEW</v>
      </c>
    </row>
    <row r="78" spans="1:23">
      <c r="A78">
        <v>77</v>
      </c>
      <c r="B78" t="s">
        <v>308</v>
      </c>
      <c r="D78" t="s">
        <v>160</v>
      </c>
      <c r="E78">
        <v>4</v>
      </c>
      <c r="G78" t="s">
        <v>31</v>
      </c>
      <c r="H78" t="s">
        <v>278</v>
      </c>
      <c r="I78" t="s">
        <v>231</v>
      </c>
      <c r="J78" s="1">
        <v>39142</v>
      </c>
      <c r="K78" t="s">
        <v>309</v>
      </c>
      <c r="L78" s="4" t="str">
        <f t="shared" si="3"/>
        <v>Mar/2007</v>
      </c>
      <c r="M78" t="s">
        <v>310</v>
      </c>
      <c r="N78" t="s">
        <v>35</v>
      </c>
      <c r="O78" t="s">
        <v>26</v>
      </c>
      <c r="P78" t="s">
        <v>282</v>
      </c>
      <c r="R78" t="s">
        <v>311</v>
      </c>
      <c r="S78" s="3" t="str">
        <f t="shared" si="4"/>
        <v>VIEW</v>
      </c>
      <c r="T78" t="s">
        <v>430</v>
      </c>
      <c r="U78" s="3" t="str">
        <f t="shared" si="5"/>
        <v>VIEW</v>
      </c>
    </row>
    <row r="79" spans="1:23">
      <c r="A79">
        <v>78</v>
      </c>
      <c r="B79" t="s">
        <v>308</v>
      </c>
      <c r="D79" t="s">
        <v>160</v>
      </c>
      <c r="E79">
        <v>4</v>
      </c>
      <c r="G79" t="s">
        <v>31</v>
      </c>
      <c r="H79" t="s">
        <v>312</v>
      </c>
      <c r="I79" t="s">
        <v>313</v>
      </c>
      <c r="J79" s="1">
        <v>37622</v>
      </c>
      <c r="K79" t="s">
        <v>314</v>
      </c>
      <c r="L79" s="4" t="str">
        <f t="shared" si="3"/>
        <v>Jan/2003</v>
      </c>
      <c r="M79" t="s">
        <v>35</v>
      </c>
      <c r="N79" t="s">
        <v>35</v>
      </c>
      <c r="O79" t="s">
        <v>26</v>
      </c>
      <c r="R79" t="s">
        <v>315</v>
      </c>
      <c r="S79" s="3" t="str">
        <f t="shared" si="4"/>
        <v>VIEW</v>
      </c>
      <c r="T79" t="s">
        <v>431</v>
      </c>
      <c r="U79" s="3" t="str">
        <f t="shared" si="5"/>
        <v>VIEW</v>
      </c>
    </row>
    <row r="80" spans="1:23">
      <c r="A80">
        <v>79</v>
      </c>
      <c r="B80" t="s">
        <v>308</v>
      </c>
      <c r="D80" t="s">
        <v>160</v>
      </c>
      <c r="E80">
        <v>4</v>
      </c>
      <c r="G80" t="s">
        <v>31</v>
      </c>
      <c r="H80" t="s">
        <v>83</v>
      </c>
      <c r="I80" t="s">
        <v>226</v>
      </c>
      <c r="J80" s="1">
        <v>38047</v>
      </c>
      <c r="K80" t="s">
        <v>316</v>
      </c>
      <c r="L80" s="4" t="str">
        <f t="shared" si="3"/>
        <v>Mar/2004</v>
      </c>
      <c r="M80" t="s">
        <v>317</v>
      </c>
      <c r="N80" t="s">
        <v>318</v>
      </c>
      <c r="O80" t="s">
        <v>26</v>
      </c>
      <c r="R80" t="s">
        <v>319</v>
      </c>
      <c r="S80" s="3" t="str">
        <f t="shared" si="4"/>
        <v>VIEW</v>
      </c>
      <c r="T80" t="s">
        <v>432</v>
      </c>
      <c r="U80" s="3" t="str">
        <f t="shared" si="5"/>
        <v>VIEW</v>
      </c>
    </row>
    <row r="81" spans="1:21">
      <c r="A81">
        <v>80</v>
      </c>
      <c r="B81" t="s">
        <v>308</v>
      </c>
      <c r="D81" t="s">
        <v>160</v>
      </c>
      <c r="E81">
        <v>4</v>
      </c>
      <c r="G81" t="s">
        <v>31</v>
      </c>
      <c r="H81" t="s">
        <v>32</v>
      </c>
      <c r="I81" t="s">
        <v>231</v>
      </c>
      <c r="J81" s="1">
        <v>39142</v>
      </c>
      <c r="K81" t="s">
        <v>320</v>
      </c>
      <c r="L81" s="4" t="str">
        <f t="shared" si="3"/>
        <v>Mar/2007</v>
      </c>
      <c r="M81" t="s">
        <v>321</v>
      </c>
      <c r="N81" t="s">
        <v>35</v>
      </c>
      <c r="O81" t="s">
        <v>26</v>
      </c>
      <c r="R81" t="s">
        <v>322</v>
      </c>
      <c r="S81" s="3" t="str">
        <f t="shared" si="4"/>
        <v>VIEW</v>
      </c>
      <c r="T81" t="s">
        <v>433</v>
      </c>
      <c r="U81" s="3" t="str">
        <f t="shared" si="5"/>
        <v>VIEW</v>
      </c>
    </row>
    <row r="82" spans="1:21">
      <c r="A82">
        <v>81</v>
      </c>
      <c r="B82" t="s">
        <v>308</v>
      </c>
      <c r="D82" t="s">
        <v>160</v>
      </c>
      <c r="E82">
        <v>4</v>
      </c>
      <c r="G82" t="s">
        <v>31</v>
      </c>
      <c r="H82" t="s">
        <v>323</v>
      </c>
      <c r="I82" t="s">
        <v>231</v>
      </c>
      <c r="J82" s="1">
        <v>39173</v>
      </c>
      <c r="K82" t="s">
        <v>324</v>
      </c>
      <c r="L82" s="4" t="str">
        <f t="shared" si="3"/>
        <v>Apr/2007</v>
      </c>
      <c r="M82" t="s">
        <v>325</v>
      </c>
      <c r="N82" t="s">
        <v>35</v>
      </c>
      <c r="O82" t="s">
        <v>81</v>
      </c>
      <c r="R82" t="s">
        <v>326</v>
      </c>
      <c r="S82" s="3" t="str">
        <f t="shared" si="4"/>
        <v>VIEW</v>
      </c>
      <c r="U82" s="3"/>
    </row>
    <row r="83" spans="1:21">
      <c r="A83">
        <v>82</v>
      </c>
      <c r="B83" t="s">
        <v>308</v>
      </c>
      <c r="D83" t="s">
        <v>160</v>
      </c>
      <c r="E83">
        <v>4</v>
      </c>
      <c r="G83" t="s">
        <v>31</v>
      </c>
      <c r="H83" t="s">
        <v>327</v>
      </c>
      <c r="I83" t="s">
        <v>231</v>
      </c>
      <c r="J83" s="1">
        <v>39600</v>
      </c>
      <c r="K83" t="s">
        <v>328</v>
      </c>
      <c r="L83" s="4" t="str">
        <f t="shared" si="3"/>
        <v>Jun/2008</v>
      </c>
      <c r="M83" t="s">
        <v>35</v>
      </c>
      <c r="N83" t="s">
        <v>35</v>
      </c>
      <c r="O83" t="s">
        <v>26</v>
      </c>
      <c r="R83" t="s">
        <v>329</v>
      </c>
      <c r="S83" s="3" t="str">
        <f t="shared" si="4"/>
        <v>VIEW</v>
      </c>
      <c r="T83" t="s">
        <v>434</v>
      </c>
      <c r="U83" s="3" t="str">
        <f t="shared" si="5"/>
        <v>VIEW</v>
      </c>
    </row>
    <row r="84" spans="1:21">
      <c r="A84">
        <v>83</v>
      </c>
      <c r="B84" t="s">
        <v>308</v>
      </c>
      <c r="D84" t="s">
        <v>160</v>
      </c>
      <c r="E84">
        <v>4</v>
      </c>
      <c r="G84" t="s">
        <v>20</v>
      </c>
      <c r="H84" t="s">
        <v>155</v>
      </c>
      <c r="I84" t="s">
        <v>33</v>
      </c>
      <c r="J84" s="1">
        <v>41609</v>
      </c>
      <c r="K84" t="s">
        <v>35</v>
      </c>
      <c r="L84" s="4" t="str">
        <f t="shared" si="3"/>
        <v>Dec/2013</v>
      </c>
      <c r="M84" t="s">
        <v>35</v>
      </c>
      <c r="N84" t="s">
        <v>35</v>
      </c>
      <c r="O84" t="s">
        <v>81</v>
      </c>
      <c r="S84" s="3"/>
      <c r="U84" s="3"/>
    </row>
    <row r="85" spans="1:21">
      <c r="A85">
        <v>84</v>
      </c>
      <c r="B85" t="s">
        <v>308</v>
      </c>
      <c r="D85" t="s">
        <v>160</v>
      </c>
      <c r="E85">
        <v>4</v>
      </c>
      <c r="G85" t="s">
        <v>20</v>
      </c>
      <c r="H85" t="s">
        <v>330</v>
      </c>
      <c r="I85" t="s">
        <v>20</v>
      </c>
      <c r="J85" s="1">
        <v>41609</v>
      </c>
      <c r="K85" t="s">
        <v>35</v>
      </c>
      <c r="L85" s="4" t="str">
        <f t="shared" si="3"/>
        <v>Dec/2013</v>
      </c>
      <c r="M85" t="s">
        <v>35</v>
      </c>
      <c r="N85" t="s">
        <v>35</v>
      </c>
      <c r="O85" t="s">
        <v>81</v>
      </c>
      <c r="R85" t="s">
        <v>69</v>
      </c>
      <c r="S85" s="3" t="str">
        <f t="shared" si="4"/>
        <v>VIEW</v>
      </c>
      <c r="U85" s="3"/>
    </row>
    <row r="86" spans="1:21">
      <c r="A86">
        <v>85</v>
      </c>
      <c r="B86" t="s">
        <v>308</v>
      </c>
      <c r="D86" t="s">
        <v>160</v>
      </c>
      <c r="E86">
        <v>4</v>
      </c>
      <c r="G86" t="s">
        <v>20</v>
      </c>
      <c r="H86" t="s">
        <v>331</v>
      </c>
      <c r="I86" t="s">
        <v>332</v>
      </c>
      <c r="J86" s="1">
        <v>41548</v>
      </c>
      <c r="K86" t="s">
        <v>35</v>
      </c>
      <c r="L86" s="4" t="str">
        <f t="shared" si="3"/>
        <v>Oct/2013</v>
      </c>
      <c r="M86" t="s">
        <v>35</v>
      </c>
      <c r="N86" t="s">
        <v>35</v>
      </c>
      <c r="O86" t="s">
        <v>26</v>
      </c>
      <c r="R86" t="s">
        <v>69</v>
      </c>
      <c r="S86" s="3" t="str">
        <f t="shared" si="4"/>
        <v>VIEW</v>
      </c>
      <c r="T86" t="s">
        <v>435</v>
      </c>
      <c r="U86" s="3" t="str">
        <f t="shared" si="5"/>
        <v>VIEW</v>
      </c>
    </row>
    <row r="87" spans="1:21">
      <c r="A87">
        <v>86</v>
      </c>
      <c r="B87" t="s">
        <v>333</v>
      </c>
      <c r="D87" t="s">
        <v>334</v>
      </c>
      <c r="E87">
        <v>4</v>
      </c>
      <c r="G87" t="s">
        <v>31</v>
      </c>
      <c r="H87" t="s">
        <v>335</v>
      </c>
      <c r="I87" t="s">
        <v>336</v>
      </c>
      <c r="J87" s="1">
        <v>37196</v>
      </c>
      <c r="K87" t="s">
        <v>337</v>
      </c>
      <c r="L87" s="4" t="str">
        <f t="shared" si="3"/>
        <v>Nov/2001</v>
      </c>
      <c r="M87" t="s">
        <v>338</v>
      </c>
      <c r="N87" t="s">
        <v>35</v>
      </c>
      <c r="O87" t="s">
        <v>26</v>
      </c>
      <c r="R87" t="s">
        <v>339</v>
      </c>
      <c r="S87" s="3" t="str">
        <f t="shared" si="4"/>
        <v>VIEW</v>
      </c>
      <c r="T87" t="s">
        <v>436</v>
      </c>
      <c r="U87" s="3" t="str">
        <f t="shared" si="5"/>
        <v>VIEW</v>
      </c>
    </row>
    <row r="88" spans="1:21">
      <c r="A88">
        <v>87</v>
      </c>
      <c r="B88" t="s">
        <v>340</v>
      </c>
      <c r="C88" t="s">
        <v>341</v>
      </c>
      <c r="D88" t="s">
        <v>342</v>
      </c>
      <c r="E88">
        <v>3</v>
      </c>
      <c r="G88" t="s">
        <v>31</v>
      </c>
      <c r="H88" t="s">
        <v>83</v>
      </c>
      <c r="I88" t="s">
        <v>33</v>
      </c>
      <c r="J88" s="1">
        <v>40118</v>
      </c>
      <c r="K88" t="s">
        <v>343</v>
      </c>
      <c r="L88" s="4" t="str">
        <f t="shared" si="3"/>
        <v>Nov/2009</v>
      </c>
      <c r="M88" t="s">
        <v>85</v>
      </c>
      <c r="N88" t="s">
        <v>25</v>
      </c>
      <c r="O88" t="s">
        <v>81</v>
      </c>
      <c r="R88" t="s">
        <v>344</v>
      </c>
      <c r="S88" s="3" t="str">
        <f t="shared" si="4"/>
        <v>VIEW</v>
      </c>
      <c r="U88" s="3"/>
    </row>
    <row r="89" spans="1:21">
      <c r="A89">
        <v>88</v>
      </c>
      <c r="B89" t="s">
        <v>340</v>
      </c>
      <c r="C89" t="s">
        <v>341</v>
      </c>
      <c r="D89" t="s">
        <v>342</v>
      </c>
      <c r="E89">
        <v>3</v>
      </c>
      <c r="G89" t="s">
        <v>31</v>
      </c>
      <c r="H89" t="s">
        <v>73</v>
      </c>
      <c r="I89" t="s">
        <v>53</v>
      </c>
      <c r="J89" s="1">
        <v>40422</v>
      </c>
      <c r="K89" t="s">
        <v>345</v>
      </c>
      <c r="L89" s="4" t="str">
        <f t="shared" si="3"/>
        <v>Sep/2010</v>
      </c>
      <c r="M89" t="s">
        <v>35</v>
      </c>
      <c r="N89" t="s">
        <v>35</v>
      </c>
      <c r="O89" t="s">
        <v>26</v>
      </c>
      <c r="P89" t="s">
        <v>346</v>
      </c>
      <c r="R89" t="s">
        <v>347</v>
      </c>
      <c r="S89" s="3" t="str">
        <f t="shared" si="4"/>
        <v>VIEW</v>
      </c>
      <c r="T89" t="s">
        <v>437</v>
      </c>
      <c r="U89" s="3" t="str">
        <f t="shared" si="5"/>
        <v>VIEW</v>
      </c>
    </row>
    <row r="90" spans="1:21">
      <c r="A90">
        <v>89</v>
      </c>
      <c r="B90" t="s">
        <v>340</v>
      </c>
      <c r="C90" t="s">
        <v>341</v>
      </c>
      <c r="D90" t="s">
        <v>342</v>
      </c>
      <c r="E90">
        <v>3</v>
      </c>
      <c r="G90" t="s">
        <v>31</v>
      </c>
      <c r="H90" t="s">
        <v>90</v>
      </c>
      <c r="I90" t="s">
        <v>53</v>
      </c>
      <c r="J90" s="1">
        <v>40575</v>
      </c>
      <c r="K90" t="s">
        <v>348</v>
      </c>
      <c r="L90" s="4" t="str">
        <f t="shared" si="3"/>
        <v>Feb/2011</v>
      </c>
      <c r="M90" t="s">
        <v>349</v>
      </c>
      <c r="N90" t="s">
        <v>56</v>
      </c>
      <c r="O90" t="s">
        <v>81</v>
      </c>
      <c r="P90" t="s">
        <v>350</v>
      </c>
      <c r="Q90" t="s">
        <v>35</v>
      </c>
      <c r="R90" t="s">
        <v>351</v>
      </c>
      <c r="S90" s="3" t="str">
        <f t="shared" si="4"/>
        <v>VIEW</v>
      </c>
      <c r="U90" s="3"/>
    </row>
    <row r="91" spans="1:21">
      <c r="A91">
        <v>90</v>
      </c>
      <c r="B91" t="s">
        <v>340</v>
      </c>
      <c r="C91" t="s">
        <v>341</v>
      </c>
      <c r="D91" t="s">
        <v>342</v>
      </c>
      <c r="E91">
        <v>3</v>
      </c>
      <c r="G91" t="s">
        <v>31</v>
      </c>
      <c r="H91" t="s">
        <v>59</v>
      </c>
      <c r="I91" t="s">
        <v>53</v>
      </c>
      <c r="J91" s="1">
        <v>41091</v>
      </c>
      <c r="K91" t="s">
        <v>352</v>
      </c>
      <c r="L91" s="4" t="str">
        <f t="shared" si="3"/>
        <v>Jul/2012</v>
      </c>
      <c r="M91" t="s">
        <v>353</v>
      </c>
      <c r="N91" t="s">
        <v>81</v>
      </c>
      <c r="O91" t="s">
        <v>26</v>
      </c>
      <c r="P91" t="s">
        <v>354</v>
      </c>
      <c r="Q91" t="s">
        <v>35</v>
      </c>
      <c r="R91" t="s">
        <v>355</v>
      </c>
      <c r="S91" s="3" t="str">
        <f t="shared" si="4"/>
        <v>VIEW</v>
      </c>
      <c r="T91" t="s">
        <v>438</v>
      </c>
      <c r="U91" s="3" t="str">
        <f t="shared" si="5"/>
        <v>VIEW</v>
      </c>
    </row>
    <row r="92" spans="1:21">
      <c r="A92">
        <v>91</v>
      </c>
      <c r="B92" t="s">
        <v>356</v>
      </c>
      <c r="D92" t="s">
        <v>147</v>
      </c>
      <c r="E92">
        <v>9</v>
      </c>
      <c r="G92" t="s">
        <v>20</v>
      </c>
      <c r="H92" t="s">
        <v>21</v>
      </c>
      <c r="I92" t="s">
        <v>22</v>
      </c>
      <c r="J92" s="1">
        <v>41760</v>
      </c>
      <c r="K92" t="s">
        <v>357</v>
      </c>
      <c r="L92" s="4" t="str">
        <f t="shared" si="3"/>
        <v>May/2014</v>
      </c>
      <c r="M92" t="s">
        <v>90</v>
      </c>
      <c r="N92" t="s">
        <v>25</v>
      </c>
      <c r="O92" t="s">
        <v>26</v>
      </c>
      <c r="S92" s="3"/>
      <c r="T92" t="s">
        <v>439</v>
      </c>
      <c r="U92" s="3" t="str">
        <f t="shared" si="5"/>
        <v>VIEW</v>
      </c>
    </row>
    <row r="93" spans="1:21">
      <c r="A93">
        <v>92</v>
      </c>
      <c r="B93" t="s">
        <v>358</v>
      </c>
      <c r="D93" t="s">
        <v>359</v>
      </c>
      <c r="G93" t="s">
        <v>360</v>
      </c>
      <c r="H93" t="s">
        <v>83</v>
      </c>
      <c r="I93" t="s">
        <v>361</v>
      </c>
      <c r="J93" s="1">
        <v>37288</v>
      </c>
      <c r="K93" t="s">
        <v>362</v>
      </c>
      <c r="L93" s="4" t="str">
        <f t="shared" si="3"/>
        <v>Feb/2002</v>
      </c>
      <c r="M93" t="s">
        <v>206</v>
      </c>
      <c r="N93" t="s">
        <v>81</v>
      </c>
      <c r="O93" t="s">
        <v>81</v>
      </c>
      <c r="P93" t="s">
        <v>363</v>
      </c>
      <c r="Q93" t="s">
        <v>35</v>
      </c>
      <c r="R93" t="s">
        <v>364</v>
      </c>
      <c r="S93" s="3" t="str">
        <f t="shared" si="4"/>
        <v>VIEW</v>
      </c>
      <c r="U93" s="3"/>
    </row>
    <row r="94" spans="1:21">
      <c r="A94">
        <v>93</v>
      </c>
      <c r="B94" t="s">
        <v>35</v>
      </c>
      <c r="C94" t="s">
        <v>35</v>
      </c>
      <c r="D94" t="s">
        <v>35</v>
      </c>
      <c r="G94" t="s">
        <v>35</v>
      </c>
      <c r="H94" t="s">
        <v>365</v>
      </c>
      <c r="I94" t="s">
        <v>366</v>
      </c>
      <c r="J94" s="1">
        <v>39904</v>
      </c>
      <c r="K94" t="s">
        <v>35</v>
      </c>
      <c r="L94" s="4" t="str">
        <f t="shared" si="3"/>
        <v>Apr/2009</v>
      </c>
      <c r="M94" t="s">
        <v>35</v>
      </c>
      <c r="N94" t="s">
        <v>35</v>
      </c>
      <c r="O94" t="s">
        <v>26</v>
      </c>
      <c r="R94" t="s">
        <v>69</v>
      </c>
      <c r="S94" s="3" t="str">
        <f t="shared" si="4"/>
        <v>VIEW</v>
      </c>
      <c r="T94" t="s">
        <v>440</v>
      </c>
      <c r="U94" s="3" t="str">
        <f t="shared" si="5"/>
        <v>VIEW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q_ExportCatalog</vt:lpstr>
      <vt:lpstr>q_ExportCatalog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kmason</cp:lastModifiedBy>
  <dcterms:created xsi:type="dcterms:W3CDTF">2014-06-06T17:58:51Z</dcterms:created>
  <dcterms:modified xsi:type="dcterms:W3CDTF">2014-06-23T15:54:14Z</dcterms:modified>
</cp:coreProperties>
</file>